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939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<sst xmlns="http://schemas.openxmlformats.org/spreadsheetml/2006/main" count="89" uniqueCount="87">
  <si>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Α/Α</t>
  </si>
  <si>
    <t>ΔΙΕΥΘΥΝΣΗ</t>
  </si>
  <si>
    <t>ΤΥΠΟΣ ΕΞΟΠΛΙΣΜΟΥ</t>
  </si>
  <si>
    <t>ΤΜΧ.</t>
  </si>
  <si>
    <t>ΑΡΙΘΜΟΣ ΕΠΙΣΚΕΨΕΩΝ</t>
  </si>
  <si>
    <t>ΕΤΗΣΙΟ ΚΟΣΤΟΣ</t>
  </si>
  <si>
    <t>ΠΟΛΙΤΙΣΤΙΚΟ ΚΕΝΤΡΟ ΤΟΥΜΠΑΣ</t>
  </si>
  <si>
    <t>CARRIER</t>
  </si>
  <si>
    <t>ΔΙΑΙΡΟΥΜΕΝΗ ΜΟΝΑΔΑ 25 kW</t>
  </si>
  <si>
    <t>ΔΙΕΥΘΥΝΣΗ ΗΛΕΚΤΡΟΛΟΓΙΚΟΥ</t>
  </si>
  <si>
    <t>ΑΕΡΟΨΥΚΤΟΣ ΨΥΚΤΗΣ 44kW</t>
  </si>
  <si>
    <t>ΘΕΑΤΡΟ ΑΝΕΤΟΝ</t>
  </si>
  <si>
    <t>Model type: WRH280</t>
  </si>
  <si>
    <t>ΚΕΝΤΡΟ ΙΣΤΟΡΙΑΣ</t>
  </si>
  <si>
    <t>ΑΕΡΟΨΥΚΤΟΣ ΨΥΚΤΗΣ 107 kW</t>
  </si>
  <si>
    <t>ΑΓΙΟΡΕΙΤΙΚΗ ΕΣΤΙΑ</t>
  </si>
  <si>
    <t xml:space="preserve">ΑΕΡΟΨΥΚΤΟΣ ΨΥΚΤΗΣ 64 kW </t>
  </si>
  <si>
    <t>ΝΕΟ ΔΗΜΑΡΧΕΙΟ</t>
  </si>
  <si>
    <t>ΔΙΕΥΘΥΝΣΗ ΑΡΧΙΤΕΚΤΟΝΙΚΟΥ</t>
  </si>
  <si>
    <t>Συνολικό Κόστος (€)</t>
  </si>
  <si>
    <t>ΦΠΑ</t>
  </si>
  <si>
    <t>Συνολική Δαπάνη (€)</t>
  </si>
  <si>
    <r>
      <t>CARRIER</t>
    </r>
    <r>
      <rPr>
        <sz val="10"/>
        <color indexed="8"/>
        <rFont val="Calibri"/>
        <family val="2"/>
      </rPr>
      <t xml:space="preserve"> ΑΕΡΟΨΥΚΤΟΣ ΨΥΚΤΗΣ 300 kW</t>
    </r>
  </si>
  <si>
    <r>
      <t>Model type</t>
    </r>
    <r>
      <rPr>
        <sz val="10"/>
        <color indexed="8"/>
        <rFont val="Calibri"/>
        <family val="2"/>
      </rPr>
      <t>: 30GX-102-A0318-PEE</t>
    </r>
  </si>
  <si>
    <r>
      <t>Model type</t>
    </r>
    <r>
      <rPr>
        <sz val="10"/>
        <color indexed="8"/>
        <rFont val="Calibri"/>
        <family val="2"/>
      </rPr>
      <t>: 50PZ/025/A9V</t>
    </r>
  </si>
  <si>
    <r>
      <t>CARRIER</t>
    </r>
    <r>
      <rPr>
        <sz val="10"/>
        <color indexed="8"/>
        <rFont val="Calibri"/>
        <family val="2"/>
      </rPr>
      <t xml:space="preserve"> ΑΕΡΟΨΥΚΤΟΣ ΨΥΚΤΗΣ 112 kW</t>
    </r>
  </si>
  <si>
    <r>
      <t>Model type</t>
    </r>
    <r>
      <rPr>
        <sz val="10"/>
        <color indexed="8"/>
        <rFont val="Calibri"/>
        <family val="2"/>
      </rPr>
      <t xml:space="preserve">: 30RA-160-B0683-PEE </t>
    </r>
  </si>
  <si>
    <r>
      <t>Model type</t>
    </r>
    <r>
      <rPr>
        <sz val="10"/>
        <color indexed="8"/>
        <rFont val="Calibri"/>
        <family val="2"/>
      </rPr>
      <t>: 30RA-090-BO567-PEE</t>
    </r>
  </si>
  <si>
    <r>
      <t>CLIVET</t>
    </r>
    <r>
      <rPr>
        <sz val="10"/>
        <color indexed="8"/>
        <rFont val="Calibri"/>
        <family val="2"/>
      </rPr>
      <t xml:space="preserve"> ΥΔΡΟΨΥΚΤΟΣ ΨΥΚΤΗΣ</t>
    </r>
  </si>
  <si>
    <r>
      <t>Model type</t>
    </r>
    <r>
      <rPr>
        <sz val="10"/>
        <color indexed="8"/>
        <rFont val="Calibri"/>
        <family val="2"/>
      </rPr>
      <t>: WRH2120</t>
    </r>
  </si>
  <si>
    <r>
      <t>CLIVET</t>
    </r>
    <r>
      <rPr>
        <sz val="10"/>
        <color indexed="8"/>
        <rFont val="Calibri"/>
        <family val="2"/>
      </rPr>
      <t xml:space="preserve"> – ΥΔΡΟΨΥΚΤΟΣ ΨΥΚΤΗΣ</t>
    </r>
  </si>
  <si>
    <r>
      <t>DYNATHERM</t>
    </r>
    <r>
      <rPr>
        <sz val="10"/>
        <color indexed="8"/>
        <rFont val="Calibri"/>
        <family val="2"/>
      </rPr>
      <t xml:space="preserve"> ΑΕΡΟΨΥΚΤΟΣ ΨΥΚΤΗΣ-ΒΑΣΙΛΕΙΑΔΗΣ</t>
    </r>
  </si>
  <si>
    <r>
      <t>TRANE</t>
    </r>
    <r>
      <rPr>
        <sz val="10"/>
        <color indexed="8"/>
        <rFont val="Calibri"/>
        <family val="2"/>
      </rPr>
      <t xml:space="preserve"> </t>
    </r>
  </si>
  <si>
    <r>
      <t>Model type</t>
    </r>
    <r>
      <rPr>
        <sz val="10"/>
        <color indexed="8"/>
        <rFont val="Calibri"/>
        <family val="2"/>
      </rPr>
      <t>: GGA / VGA 240</t>
    </r>
  </si>
  <si>
    <r>
      <t>THERMOCOLD</t>
    </r>
    <r>
      <rPr>
        <sz val="10"/>
        <color indexed="8"/>
        <rFont val="Calibri"/>
        <family val="2"/>
      </rPr>
      <t xml:space="preserve"> – ΨΥΚΤΗΣ</t>
    </r>
  </si>
  <si>
    <r>
      <t>Model type</t>
    </r>
    <r>
      <rPr>
        <sz val="10"/>
        <color indexed="8"/>
        <rFont val="Calibri"/>
        <family val="2"/>
      </rPr>
      <t>: DE-2584-GO</t>
    </r>
  </si>
  <si>
    <r>
      <t xml:space="preserve">McQUAY </t>
    </r>
    <r>
      <rPr>
        <sz val="10"/>
        <color indexed="8"/>
        <rFont val="Calibri"/>
        <family val="2"/>
      </rPr>
      <t>– ΑΕΡΟΨΥΚΤΟΣ ΨΥΚΤΗΣ 300 Kw</t>
    </r>
  </si>
  <si>
    <r>
      <t>Model type</t>
    </r>
    <r>
      <rPr>
        <sz val="10"/>
        <color indexed="8"/>
        <rFont val="Calibri"/>
        <family val="2"/>
      </rPr>
      <t>: ALS296.3 SE ST</t>
    </r>
  </si>
  <si>
    <r>
      <t>McQUAY</t>
    </r>
    <r>
      <rPr>
        <sz val="10"/>
        <color indexed="8"/>
        <rFont val="Calibri"/>
        <family val="2"/>
      </rPr>
      <t xml:space="preserve"> – ΑΕΡΟΨΥΚΤΟΣ ΨΥΚΤΗΣ 145 Kw</t>
    </r>
  </si>
  <si>
    <r>
      <t>Model type</t>
    </r>
    <r>
      <rPr>
        <sz val="10"/>
        <color indexed="8"/>
        <rFont val="Calibri"/>
        <family val="2"/>
      </rPr>
      <t>: McEnergy 145.2 SE ST</t>
    </r>
  </si>
  <si>
    <r>
      <t>CARRIER</t>
    </r>
    <r>
      <rPr>
        <sz val="10"/>
        <color indexed="8"/>
        <rFont val="Calibri"/>
        <family val="2"/>
      </rPr>
      <t xml:space="preserve"> κλιματιστική μονάδα τύπου split unit  17kW (UPS room)</t>
    </r>
  </si>
  <si>
    <r>
      <t>Model type:</t>
    </r>
    <r>
      <rPr>
        <sz val="10"/>
        <color indexed="8"/>
        <rFont val="Calibri"/>
        <family val="2"/>
      </rPr>
      <t xml:space="preserve"> TECH 3000 38EYX/FX4CSX</t>
    </r>
  </si>
  <si>
    <r>
      <t>TECNAIR</t>
    </r>
    <r>
      <rPr>
        <sz val="10"/>
        <color indexed="8"/>
        <rFont val="Calibri"/>
        <family val="2"/>
      </rPr>
      <t>, κλιματιστική μονάδα τύπου close control (data room)</t>
    </r>
  </si>
  <si>
    <r>
      <t>Model type</t>
    </r>
    <r>
      <rPr>
        <sz val="10"/>
        <color indexed="8"/>
        <rFont val="Calibri"/>
        <family val="2"/>
      </rPr>
      <t>:UKA51-H</t>
    </r>
  </si>
  <si>
    <r>
      <t>DAIKIN</t>
    </r>
    <r>
      <rPr>
        <sz val="10"/>
        <color indexed="8"/>
        <rFont val="Calibri"/>
        <family val="2"/>
      </rPr>
      <t xml:space="preserve"> </t>
    </r>
  </si>
  <si>
    <r>
      <t>Model type:</t>
    </r>
    <r>
      <rPr>
        <sz val="10"/>
        <color indexed="8"/>
        <rFont val="Calibri"/>
        <family val="2"/>
      </rPr>
      <t xml:space="preserve"> RSXY10HJY1</t>
    </r>
  </si>
  <si>
    <t>ΕΛΛΗΝΙΚΗ ΔΗΜΟΚΡΑΤΙΑ</t>
  </si>
  <si>
    <t>ΝΟΜΟΣ ΘΕΣΣΑΛΟΝΙΚΗΣ</t>
  </si>
  <si>
    <t>ΔΗΜΟΣ ΘΕΣΣΑΛΟΝΙΚΗΣ</t>
  </si>
  <si>
    <t>Δ/ΝΣΗ  ΚΑΤΑΣΚΕΥΩΝ  ΑΡΧ/ΚΩΝ ΕΡΓΩΝ</t>
  </si>
  <si>
    <t>ΤΜΗΜΑ ΕΚΤΕΛΕΣΗΣ ΑΡΧ/ΚΩΝ ΕΡΓΩΝ (8Γ1)</t>
  </si>
  <si>
    <t>Αγγελάκη 13, 546 21</t>
  </si>
  <si>
    <t>Πληροφορίες: κ. Κορτάρας , κ. Σιγλίδου</t>
  </si>
  <si>
    <t>Τηλέφωνο: 2310877993, 2310296824</t>
  </si>
  <si>
    <t>Email: t.kortaras@thessaloniki.gr</t>
  </si>
  <si>
    <t xml:space="preserve">Email: t.siglidou@thessaloniki.gr </t>
  </si>
  <si>
    <r>
      <t>Model type</t>
    </r>
    <r>
      <rPr>
        <sz val="10"/>
        <color indexed="8"/>
        <rFont val="Calibri"/>
        <family val="2"/>
      </rPr>
      <t>: CGAN 400A72N1XD</t>
    </r>
  </si>
  <si>
    <t>ΕΝΔΕΙΚΤΙΚΟΣ  ΠΡΟΫΠΟΛΟΓΙΣΜΟΣ</t>
  </si>
  <si>
    <t>ΑΡ. ΜΕΛΕΤΗΣ:</t>
  </si>
  <si>
    <t>ΕΥΡΩ</t>
  </si>
  <si>
    <r>
      <t>ΠΡΟΫΠΟΛΟΓΙΣΜΟΣ</t>
    </r>
    <r>
      <rPr>
        <sz val="9"/>
        <color indexed="8"/>
        <rFont val="Tahoma"/>
        <family val="2"/>
      </rPr>
      <t xml:space="preserve">: </t>
    </r>
  </si>
  <si>
    <r>
      <rPr>
        <b/>
        <sz val="10"/>
        <color indexed="8"/>
        <rFont val="Calibri"/>
        <family val="2"/>
      </rPr>
      <t>Model type:</t>
    </r>
    <r>
      <rPr>
        <sz val="10"/>
        <color indexed="8"/>
        <rFont val="Calibri"/>
        <family val="2"/>
      </rPr>
      <t xml:space="preserve"> RSXY8HJ7W1</t>
    </r>
  </si>
  <si>
    <t>Οι αναφερόμενες τιμές κόστους διαμορφώθηκαν μετά από έρευνα που έκανε το Τμήμα Εκτέλεσης Αρχ/κών Έργων της Διεύθυνσης Κατασκευών Αρχ/κών Έργων του Δήμου Θεσσαλονίκης,  στις τρέχουσες τιμές διαφόρων εταιρειών της αγοράς.</t>
  </si>
  <si>
    <t>Θεσσαλονίκη,  2/ 8 / 2012</t>
  </si>
  <si>
    <t>ΣΥΝΤΑΞΗ</t>
  </si>
  <si>
    <t>ΕΛΕΓΧΟΣ</t>
  </si>
  <si>
    <t>ΘΕΩΡΗΣΗ</t>
  </si>
  <si>
    <t>Θεμιστοκλής Κορτάρας</t>
  </si>
  <si>
    <t>Μηχ. Μηχανικός, Π.Ε</t>
  </si>
  <si>
    <t>Θεοδώρα Σιγλίδου</t>
  </si>
  <si>
    <t>Μηχ. Μηχανικός, Π.Ε.</t>
  </si>
  <si>
    <t>Σ.Μ.Α. ΑΝΤΙΔΗΜΑΡΧΕΙΑ ΚΑΘΑΡΙΟΤΗΤΑΣ</t>
  </si>
  <si>
    <t>ΓΥΜΝΑΣΤΗΡΙΟ ΚΩΝ/ΠΟΛΕΩΣ</t>
  </si>
  <si>
    <t>ΔΗΜΟΤΙΚΗ ΑΣΤΥΝΟΜΙΑ</t>
  </si>
  <si>
    <t>ΚΕΝΤΡΙΚΗ ΒΙΒΛΙΟΘΗΚΗ</t>
  </si>
  <si>
    <t>Ο Προϊστάμενος Τμήμ.</t>
  </si>
  <si>
    <t xml:space="preserve"> Εκτέλεσης Αρχ/κων Έργων (α.α)</t>
  </si>
  <si>
    <t xml:space="preserve">Η Προϊσταμένη Δ/νσης </t>
  </si>
  <si>
    <t>Κατασκευών Αρχ/κων Έργων</t>
  </si>
  <si>
    <t>Ανδρέας Σπηλιόπουλος</t>
  </si>
  <si>
    <t>Αρχ. Μηχανικός, Π.Ε.</t>
  </si>
  <si>
    <t>Ελένη Φουντουλίδου</t>
  </si>
  <si>
    <t>ΚΟΣΤΟΣ / ΕΠΙΣΚΕΨΗ</t>
  </si>
  <si>
    <r>
      <t>Αγρ. Τοπ. Μηχανικός, Π.Ε</t>
    </r>
    <r>
      <rPr>
        <b/>
        <sz val="10"/>
        <color indexed="8"/>
        <rFont val="Calibri"/>
        <family val="2"/>
      </rPr>
      <t>.</t>
    </r>
  </si>
  <si>
    <r>
      <t>Model type:</t>
    </r>
    <r>
      <rPr>
        <sz val="10"/>
        <color indexed="8"/>
        <rFont val="Calibri"/>
        <family val="2"/>
      </rPr>
      <t xml:space="preserve"> RSXY5HJ7W1</t>
    </r>
  </si>
  <si>
    <t>AK 20 / 2-8-2012</t>
  </si>
  <si>
    <r>
      <t>ΠΑΡΟΧΗ ΥΠΗΡΕΣΙΑΣ :</t>
    </r>
    <r>
      <rPr>
        <sz val="10"/>
        <color indexed="8"/>
        <rFont val="Tahoma"/>
        <family val="2"/>
      </rPr>
      <t xml:space="preserve"> «ΕΤΗΣΙΑ ΣΥΝΤΗΡΗΣΗ ΨΥΚΤΙΚΩΝ ΜΗΧΑΝΗΜΑΤΩΝ  ΚΑΙ ΚΛΙΜΑΤΙΣΤΙΚΩΝ ΜΟΝΑΔΩΝ ΟΛΩΝ ΤΩΝ ΚΤΙΡΙΩΝ ΤΟΥ ΔΗΜΟΥ ΘΕΣΣΑΛΟΝΙΚΗΣ»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</si>
</sst>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7"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Calibri"/>
      <family val="2"/>
    </font>
    <font>
      <b/>
      <u val="single"/>
      <sz val="14"/>
      <color indexed="8"/>
      <name val="Tahoma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21" borderId="1" applyNumberFormat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vertical="top" wrapText="1"/>
    </xf>
    <xf numFmtId="4" fontId="19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left" wrapText="1"/>
    </xf>
    <xf numFmtId="0" fontId="24" fillId="0" borderId="0" xfId="60" applyFont="1" applyBorder="1" applyAlignment="1" applyProtection="1">
      <alignment horizontal="left" vertical="top" wrapText="1"/>
      <protection/>
    </xf>
    <xf numFmtId="4" fontId="19" fillId="0" borderId="11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top" wrapText="1"/>
    </xf>
    <xf numFmtId="0" fontId="26" fillId="24" borderId="17" xfId="37" applyFont="1" applyFill="1" applyBorder="1" applyAlignment="1">
      <alignment horizontal="center" vertical="top" wrapText="1"/>
    </xf>
    <xf numFmtId="0" fontId="26" fillId="24" borderId="18" xfId="37" applyFont="1" applyFill="1" applyBorder="1" applyAlignment="1">
      <alignment horizontal="center" vertical="top" wrapText="1"/>
    </xf>
    <xf numFmtId="0" fontId="26" fillId="24" borderId="19" xfId="37" applyFont="1" applyFill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16" xfId="0" applyFont="1" applyBorder="1" applyAlignment="1">
      <alignment vertical="top" wrapText="1"/>
    </xf>
    <xf numFmtId="0" fontId="20" fillId="0" borderId="21" xfId="0" applyFont="1" applyBorder="1" applyAlignment="1">
      <alignment horizontal="justify" vertical="top" wrapText="1"/>
    </xf>
    <xf numFmtId="0" fontId="19" fillId="0" borderId="23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wrapText="1"/>
    </xf>
    <xf numFmtId="0" fontId="20" fillId="0" borderId="15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24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25" xfId="0" applyFont="1" applyBorder="1" applyAlignment="1">
      <alignment horizontal="right" vertical="top" wrapText="1"/>
    </xf>
    <xf numFmtId="0" fontId="19" fillId="0" borderId="26" xfId="0" applyFont="1" applyBorder="1" applyAlignment="1">
      <alignment horizontal="right" vertical="top" wrapText="1"/>
    </xf>
    <xf numFmtId="4" fontId="20" fillId="0" borderId="1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4" fillId="0" borderId="0" xfId="6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</xdr:col>
      <xdr:colOff>238125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kortaras@thessaloniki.gr" TargetMode="External" /><Relationship Id="rId2" Type="http://schemas.openxmlformats.org/officeDocument/2006/relationships/hyperlink" Target="mailto:t.siglidou@thessaloniki.g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81"/>
  <sheetViews>
    <sheetView tabSelected="1" zoomScalePageLayoutView="0" workbookViewId="0" topLeftCell="A52">
      <selection activeCell="K21" sqref="K21"/>
    </sheetView>
  </sheetViews>
  <sheetFormatPr defaultColWidth="9.140625" defaultRowHeight="15"/>
  <cols>
    <col min="1" max="1" width="4.7109375" style="2" bestFit="1" customWidth="1"/>
    <col min="2" max="2" width="16.7109375" style="2" customWidth="1"/>
    <col min="3" max="3" width="27.140625" style="2" customWidth="1"/>
    <col min="4" max="4" width="5.7109375" style="2" bestFit="1" customWidth="1"/>
    <col min="5" max="5" width="13.421875" style="2" customWidth="1"/>
    <col min="6" max="6" width="13.140625" style="2" customWidth="1"/>
    <col min="7" max="7" width="14.28125" style="2" customWidth="1"/>
    <col min="8" max="16384" width="8.8515625" style="2" customWidth="1"/>
  </cols>
  <sheetData>
    <row r="5" spans="1:7" ht="14.25" customHeight="1">
      <c r="A5" s="63" t="s">
        <v>46</v>
      </c>
      <c r="B5" s="63"/>
      <c r="C5" s="63"/>
      <c r="D5" s="38" t="s">
        <v>86</v>
      </c>
      <c r="E5" s="38"/>
      <c r="F5" s="38"/>
      <c r="G5" s="38"/>
    </row>
    <row r="6" spans="1:7" ht="13.5" customHeight="1">
      <c r="A6" s="63" t="s">
        <v>47</v>
      </c>
      <c r="B6" s="63"/>
      <c r="C6" s="63"/>
      <c r="D6" s="38"/>
      <c r="E6" s="38"/>
      <c r="F6" s="38"/>
      <c r="G6" s="38"/>
    </row>
    <row r="7" spans="1:7" ht="12.75">
      <c r="A7" s="63" t="s">
        <v>48</v>
      </c>
      <c r="B7" s="63"/>
      <c r="C7" s="63"/>
      <c r="D7" s="38"/>
      <c r="E7" s="38"/>
      <c r="F7" s="38"/>
      <c r="G7" s="38"/>
    </row>
    <row r="8" spans="1:7" ht="12.75">
      <c r="A8" s="64" t="s">
        <v>49</v>
      </c>
      <c r="B8" s="64"/>
      <c r="C8" s="64"/>
      <c r="D8" s="39"/>
      <c r="E8" s="39"/>
      <c r="F8" s="39"/>
      <c r="G8" s="39"/>
    </row>
    <row r="9" spans="1:7" ht="12.75">
      <c r="A9" s="64" t="s">
        <v>50</v>
      </c>
      <c r="B9" s="64"/>
      <c r="C9" s="64"/>
      <c r="D9" s="1"/>
      <c r="E9" s="1"/>
      <c r="G9" s="3"/>
    </row>
    <row r="10" spans="1:5" ht="12.75">
      <c r="A10" s="64" t="s">
        <v>51</v>
      </c>
      <c r="B10" s="64"/>
      <c r="C10" s="64"/>
      <c r="D10" s="1"/>
      <c r="E10" s="1"/>
    </row>
    <row r="11" spans="1:6" ht="12.75">
      <c r="A11" s="64" t="s">
        <v>52</v>
      </c>
      <c r="B11" s="64"/>
      <c r="C11" s="64"/>
      <c r="D11" s="1"/>
      <c r="E11" s="8" t="s">
        <v>58</v>
      </c>
      <c r="F11" s="36" t="s">
        <v>85</v>
      </c>
    </row>
    <row r="12" spans="1:5" ht="12.75">
      <c r="A12" s="64" t="s">
        <v>53</v>
      </c>
      <c r="B12" s="64"/>
      <c r="C12" s="64"/>
      <c r="D12" s="1"/>
      <c r="E12" s="1"/>
    </row>
    <row r="13" spans="1:7" ht="12.75">
      <c r="A13" s="62" t="s">
        <v>54</v>
      </c>
      <c r="B13" s="62"/>
      <c r="C13" s="62"/>
      <c r="D13" s="1"/>
      <c r="E13" s="8" t="s">
        <v>60</v>
      </c>
      <c r="F13" s="37">
        <f>G60</f>
        <v>27183</v>
      </c>
      <c r="G13" s="2" t="s">
        <v>59</v>
      </c>
    </row>
    <row r="14" spans="1:6" ht="12.75">
      <c r="A14" s="62" t="s">
        <v>55</v>
      </c>
      <c r="B14" s="62"/>
      <c r="C14" s="62"/>
      <c r="D14" s="1"/>
      <c r="E14" s="1"/>
      <c r="F14" s="1"/>
    </row>
    <row r="15" spans="1:6" ht="12.75">
      <c r="A15" s="13"/>
      <c r="B15" s="13"/>
      <c r="C15" s="13"/>
      <c r="D15" s="1"/>
      <c r="E15" s="1"/>
      <c r="F15" s="1"/>
    </row>
    <row r="16" spans="1:6" ht="12.75">
      <c r="A16" s="13"/>
      <c r="B16" s="13"/>
      <c r="C16" s="13"/>
      <c r="D16" s="1"/>
      <c r="E16" s="1"/>
      <c r="F16" s="1"/>
    </row>
    <row r="17" spans="1:6" ht="12.75">
      <c r="A17" s="13"/>
      <c r="B17" s="13"/>
      <c r="C17" s="13"/>
      <c r="D17" s="1"/>
      <c r="E17" s="1"/>
      <c r="F17" s="1"/>
    </row>
    <row r="18" spans="1:6" ht="12.75">
      <c r="A18" s="13"/>
      <c r="B18" s="13"/>
      <c r="C18" s="13"/>
      <c r="D18" s="1"/>
      <c r="E18" s="1"/>
      <c r="F18" s="1"/>
    </row>
    <row r="19" spans="1:7" ht="18">
      <c r="A19" s="5" t="s">
        <v>57</v>
      </c>
      <c r="B19" s="6"/>
      <c r="C19" s="6"/>
      <c r="D19" s="6"/>
      <c r="E19" s="6"/>
      <c r="F19" s="6"/>
      <c r="G19" s="6"/>
    </row>
    <row r="20" spans="1:7" ht="18">
      <c r="A20" s="5"/>
      <c r="B20" s="6"/>
      <c r="C20" s="6"/>
      <c r="D20" s="6"/>
      <c r="E20" s="6"/>
      <c r="F20" s="6"/>
      <c r="G20" s="6"/>
    </row>
    <row r="21" ht="13.5" thickBot="1"/>
    <row r="22" spans="1:7" ht="30.75" thickBot="1">
      <c r="A22" s="23" t="s">
        <v>0</v>
      </c>
      <c r="B22" s="24" t="s">
        <v>1</v>
      </c>
      <c r="C22" s="24" t="s">
        <v>2</v>
      </c>
      <c r="D22" s="24" t="s">
        <v>3</v>
      </c>
      <c r="E22" s="24" t="s">
        <v>4</v>
      </c>
      <c r="F22" s="24" t="s">
        <v>82</v>
      </c>
      <c r="G22" s="25" t="s">
        <v>5</v>
      </c>
    </row>
    <row r="23" spans="1:7" ht="25.5">
      <c r="A23" s="66">
        <v>1</v>
      </c>
      <c r="B23" s="67" t="s">
        <v>6</v>
      </c>
      <c r="C23" s="26" t="s">
        <v>22</v>
      </c>
      <c r="D23" s="60">
        <v>1</v>
      </c>
      <c r="E23" s="60">
        <v>2</v>
      </c>
      <c r="F23" s="60">
        <v>400</v>
      </c>
      <c r="G23" s="61">
        <f>F23*E23</f>
        <v>800</v>
      </c>
    </row>
    <row r="24" spans="1:7" ht="25.5">
      <c r="A24" s="54"/>
      <c r="B24" s="68"/>
      <c r="C24" s="22" t="s">
        <v>23</v>
      </c>
      <c r="D24" s="50"/>
      <c r="E24" s="50"/>
      <c r="F24" s="50"/>
      <c r="G24" s="53"/>
    </row>
    <row r="25" spans="1:7" ht="14.25" customHeight="1">
      <c r="A25" s="54"/>
      <c r="B25" s="68"/>
      <c r="C25" s="29" t="s">
        <v>7</v>
      </c>
      <c r="D25" s="50">
        <v>1</v>
      </c>
      <c r="E25" s="50">
        <v>2</v>
      </c>
      <c r="F25" s="50">
        <v>350</v>
      </c>
      <c r="G25" s="59">
        <f>F25*E25</f>
        <v>700</v>
      </c>
    </row>
    <row r="26" spans="1:7" ht="14.25" customHeight="1">
      <c r="A26" s="54"/>
      <c r="B26" s="68"/>
      <c r="C26" s="30" t="s">
        <v>8</v>
      </c>
      <c r="D26" s="50"/>
      <c r="E26" s="50"/>
      <c r="F26" s="50"/>
      <c r="G26" s="59"/>
    </row>
    <row r="27" spans="1:7" ht="15" customHeight="1">
      <c r="A27" s="54"/>
      <c r="B27" s="68"/>
      <c r="C27" s="22" t="s">
        <v>24</v>
      </c>
      <c r="D27" s="50"/>
      <c r="E27" s="50"/>
      <c r="F27" s="50"/>
      <c r="G27" s="59"/>
    </row>
    <row r="28" spans="1:7" ht="25.5">
      <c r="A28" s="54">
        <v>2</v>
      </c>
      <c r="B28" s="68" t="s">
        <v>73</v>
      </c>
      <c r="C28" s="29" t="s">
        <v>25</v>
      </c>
      <c r="D28" s="50">
        <v>1</v>
      </c>
      <c r="E28" s="50">
        <v>2</v>
      </c>
      <c r="F28" s="50">
        <v>400</v>
      </c>
      <c r="G28" s="53">
        <f>F28*E28</f>
        <v>800</v>
      </c>
    </row>
    <row r="29" spans="1:7" ht="25.5">
      <c r="A29" s="54"/>
      <c r="B29" s="68"/>
      <c r="C29" s="22" t="s">
        <v>26</v>
      </c>
      <c r="D29" s="50"/>
      <c r="E29" s="50"/>
      <c r="F29" s="50"/>
      <c r="G29" s="53"/>
    </row>
    <row r="30" spans="1:7" ht="12.75">
      <c r="A30" s="54">
        <v>3</v>
      </c>
      <c r="B30" s="58" t="s">
        <v>9</v>
      </c>
      <c r="C30" s="29" t="s">
        <v>7</v>
      </c>
      <c r="D30" s="50">
        <v>1</v>
      </c>
      <c r="E30" s="50">
        <v>2</v>
      </c>
      <c r="F30" s="50">
        <v>400</v>
      </c>
      <c r="G30" s="53">
        <f>F30*E30</f>
        <v>800</v>
      </c>
    </row>
    <row r="31" spans="1:7" ht="12.75">
      <c r="A31" s="54"/>
      <c r="B31" s="58"/>
      <c r="C31" s="30" t="s">
        <v>10</v>
      </c>
      <c r="D31" s="50"/>
      <c r="E31" s="50"/>
      <c r="F31" s="50"/>
      <c r="G31" s="53"/>
    </row>
    <row r="32" spans="1:7" ht="25.5">
      <c r="A32" s="54"/>
      <c r="B32" s="58"/>
      <c r="C32" s="22" t="s">
        <v>27</v>
      </c>
      <c r="D32" s="50"/>
      <c r="E32" s="50"/>
      <c r="F32" s="50"/>
      <c r="G32" s="53"/>
    </row>
    <row r="33" spans="1:7" ht="12.75">
      <c r="A33" s="54">
        <v>4</v>
      </c>
      <c r="B33" s="68" t="s">
        <v>74</v>
      </c>
      <c r="C33" s="29" t="s">
        <v>28</v>
      </c>
      <c r="D33" s="50">
        <v>1</v>
      </c>
      <c r="E33" s="50">
        <v>2</v>
      </c>
      <c r="F33" s="50">
        <v>700</v>
      </c>
      <c r="G33" s="52">
        <f>F33*E33</f>
        <v>1400</v>
      </c>
    </row>
    <row r="34" spans="1:7" ht="15" customHeight="1">
      <c r="A34" s="54"/>
      <c r="B34" s="68"/>
      <c r="C34" s="22" t="s">
        <v>29</v>
      </c>
      <c r="D34" s="50"/>
      <c r="E34" s="50"/>
      <c r="F34" s="50"/>
      <c r="G34" s="52"/>
    </row>
    <row r="35" spans="1:7" ht="12.75">
      <c r="A35" s="54">
        <v>5</v>
      </c>
      <c r="B35" s="57" t="s">
        <v>11</v>
      </c>
      <c r="C35" s="29" t="s">
        <v>30</v>
      </c>
      <c r="D35" s="50">
        <v>1</v>
      </c>
      <c r="E35" s="50">
        <v>2</v>
      </c>
      <c r="F35" s="50">
        <v>650</v>
      </c>
      <c r="G35" s="52">
        <f>F35*E35</f>
        <v>1300</v>
      </c>
    </row>
    <row r="36" spans="1:7" ht="12.75">
      <c r="A36" s="54"/>
      <c r="B36" s="57"/>
      <c r="C36" s="28" t="s">
        <v>12</v>
      </c>
      <c r="D36" s="50"/>
      <c r="E36" s="50"/>
      <c r="F36" s="50"/>
      <c r="G36" s="52"/>
    </row>
    <row r="37" spans="1:7" ht="25.5">
      <c r="A37" s="19">
        <v>6</v>
      </c>
      <c r="B37" s="18" t="s">
        <v>13</v>
      </c>
      <c r="C37" s="15" t="s">
        <v>31</v>
      </c>
      <c r="D37" s="16">
        <v>1</v>
      </c>
      <c r="E37" s="16">
        <v>2</v>
      </c>
      <c r="F37" s="16">
        <v>250</v>
      </c>
      <c r="G37" s="20">
        <f>F37*E37</f>
        <v>500</v>
      </c>
    </row>
    <row r="38" spans="1:7" ht="12.75">
      <c r="A38" s="54">
        <v>7</v>
      </c>
      <c r="B38" s="70" t="s">
        <v>71</v>
      </c>
      <c r="C38" s="29" t="s">
        <v>32</v>
      </c>
      <c r="D38" s="50">
        <v>1</v>
      </c>
      <c r="E38" s="50">
        <v>2</v>
      </c>
      <c r="F38" s="50">
        <v>400</v>
      </c>
      <c r="G38" s="53">
        <f>F38*E38</f>
        <v>800</v>
      </c>
    </row>
    <row r="39" spans="1:7" ht="14.25" customHeight="1">
      <c r="A39" s="54"/>
      <c r="B39" s="70"/>
      <c r="C39" s="30" t="s">
        <v>14</v>
      </c>
      <c r="D39" s="50"/>
      <c r="E39" s="50"/>
      <c r="F39" s="50"/>
      <c r="G39" s="53"/>
    </row>
    <row r="40" spans="1:7" ht="15" customHeight="1">
      <c r="A40" s="54"/>
      <c r="B40" s="70"/>
      <c r="C40" s="22" t="s">
        <v>56</v>
      </c>
      <c r="D40" s="50"/>
      <c r="E40" s="50"/>
      <c r="F40" s="50"/>
      <c r="G40" s="53"/>
    </row>
    <row r="41" spans="1:7" ht="12.75">
      <c r="A41" s="54">
        <v>8</v>
      </c>
      <c r="B41" s="56" t="s">
        <v>15</v>
      </c>
      <c r="C41" s="29" t="s">
        <v>32</v>
      </c>
      <c r="D41" s="50">
        <v>1</v>
      </c>
      <c r="E41" s="50">
        <v>2</v>
      </c>
      <c r="F41" s="50">
        <v>350</v>
      </c>
      <c r="G41" s="53">
        <f>F41*E41</f>
        <v>700</v>
      </c>
    </row>
    <row r="42" spans="1:7" ht="12.75">
      <c r="A42" s="54"/>
      <c r="B42" s="56"/>
      <c r="C42" s="30" t="s">
        <v>16</v>
      </c>
      <c r="D42" s="50"/>
      <c r="E42" s="50"/>
      <c r="F42" s="50"/>
      <c r="G42" s="53"/>
    </row>
    <row r="43" spans="1:7" ht="12.75">
      <c r="A43" s="54"/>
      <c r="B43" s="56"/>
      <c r="C43" s="22" t="s">
        <v>33</v>
      </c>
      <c r="D43" s="50"/>
      <c r="E43" s="50"/>
      <c r="F43" s="50"/>
      <c r="G43" s="53"/>
    </row>
    <row r="44" spans="1:7" ht="12.75">
      <c r="A44" s="54">
        <v>9</v>
      </c>
      <c r="B44" s="68" t="s">
        <v>72</v>
      </c>
      <c r="C44" s="29" t="s">
        <v>34</v>
      </c>
      <c r="D44" s="50">
        <v>1</v>
      </c>
      <c r="E44" s="50">
        <v>2</v>
      </c>
      <c r="F44" s="50">
        <v>300</v>
      </c>
      <c r="G44" s="53">
        <f>F44*E44</f>
        <v>600</v>
      </c>
    </row>
    <row r="45" spans="1:7" ht="15" customHeight="1">
      <c r="A45" s="55"/>
      <c r="B45" s="68"/>
      <c r="C45" s="22" t="s">
        <v>35</v>
      </c>
      <c r="D45" s="50"/>
      <c r="E45" s="50"/>
      <c r="F45" s="50"/>
      <c r="G45" s="53"/>
    </row>
    <row r="46" spans="1:7" ht="25.5">
      <c r="A46" s="54">
        <v>10</v>
      </c>
      <c r="B46" s="71" t="s">
        <v>17</v>
      </c>
      <c r="C46" s="29" t="s">
        <v>36</v>
      </c>
      <c r="D46" s="50">
        <v>1</v>
      </c>
      <c r="E46" s="50">
        <v>2</v>
      </c>
      <c r="F46" s="51">
        <v>1850</v>
      </c>
      <c r="G46" s="52">
        <f>F46*E46</f>
        <v>3700</v>
      </c>
    </row>
    <row r="47" spans="1:7" ht="15" customHeight="1">
      <c r="A47" s="54"/>
      <c r="B47" s="71"/>
      <c r="C47" s="27" t="s">
        <v>37</v>
      </c>
      <c r="D47" s="50"/>
      <c r="E47" s="50"/>
      <c r="F47" s="51"/>
      <c r="G47" s="52"/>
    </row>
    <row r="48" spans="1:7" ht="25.5">
      <c r="A48" s="54"/>
      <c r="B48" s="72"/>
      <c r="C48" s="32" t="s">
        <v>38</v>
      </c>
      <c r="D48" s="50">
        <v>2</v>
      </c>
      <c r="E48" s="50"/>
      <c r="F48" s="51"/>
      <c r="G48" s="52"/>
    </row>
    <row r="49" spans="1:7" ht="25.5">
      <c r="A49" s="54"/>
      <c r="B49" s="72"/>
      <c r="C49" s="22" t="s">
        <v>39</v>
      </c>
      <c r="D49" s="50"/>
      <c r="E49" s="50"/>
      <c r="F49" s="51"/>
      <c r="G49" s="52"/>
    </row>
    <row r="50" spans="1:7" ht="38.25">
      <c r="A50" s="54"/>
      <c r="B50" s="72"/>
      <c r="C50" s="29" t="s">
        <v>40</v>
      </c>
      <c r="D50" s="50">
        <v>2</v>
      </c>
      <c r="E50" s="50">
        <v>4</v>
      </c>
      <c r="F50" s="50">
        <v>400</v>
      </c>
      <c r="G50" s="49">
        <f>F50*E50</f>
        <v>1600</v>
      </c>
    </row>
    <row r="51" spans="1:7" ht="25.5">
      <c r="A51" s="54"/>
      <c r="B51" s="72"/>
      <c r="C51" s="33" t="s">
        <v>41</v>
      </c>
      <c r="D51" s="50"/>
      <c r="E51" s="50"/>
      <c r="F51" s="50"/>
      <c r="G51" s="49"/>
    </row>
    <row r="52" spans="1:7" ht="25.5">
      <c r="A52" s="54"/>
      <c r="B52" s="72"/>
      <c r="C52" s="29" t="s">
        <v>42</v>
      </c>
      <c r="D52" s="50">
        <v>2</v>
      </c>
      <c r="E52" s="50">
        <v>12</v>
      </c>
      <c r="F52" s="50">
        <v>400</v>
      </c>
      <c r="G52" s="49">
        <v>4800</v>
      </c>
    </row>
    <row r="53" spans="1:7" ht="15" customHeight="1">
      <c r="A53" s="54"/>
      <c r="B53" s="72"/>
      <c r="C53" s="31" t="s">
        <v>43</v>
      </c>
      <c r="D53" s="50"/>
      <c r="E53" s="50"/>
      <c r="F53" s="50"/>
      <c r="G53" s="49"/>
    </row>
    <row r="54" spans="1:7" ht="13.5" customHeight="1">
      <c r="A54" s="54">
        <v>11</v>
      </c>
      <c r="B54" s="71" t="s">
        <v>18</v>
      </c>
      <c r="C54" s="32" t="s">
        <v>44</v>
      </c>
      <c r="D54" s="17"/>
      <c r="E54" s="50">
        <v>2</v>
      </c>
      <c r="F54" s="51">
        <v>1800</v>
      </c>
      <c r="G54" s="52">
        <f>F54*E54</f>
        <v>3600</v>
      </c>
    </row>
    <row r="55" spans="1:7" ht="14.25" customHeight="1">
      <c r="A55" s="54"/>
      <c r="B55" s="71"/>
      <c r="C55" s="34" t="s">
        <v>61</v>
      </c>
      <c r="D55" s="16">
        <v>5</v>
      </c>
      <c r="E55" s="50"/>
      <c r="F55" s="51"/>
      <c r="G55" s="52"/>
    </row>
    <row r="56" spans="1:7" ht="14.25" customHeight="1">
      <c r="A56" s="54"/>
      <c r="B56" s="71"/>
      <c r="C56" s="27" t="s">
        <v>84</v>
      </c>
      <c r="D56" s="16">
        <v>3</v>
      </c>
      <c r="E56" s="50"/>
      <c r="F56" s="51"/>
      <c r="G56" s="52"/>
    </row>
    <row r="57" spans="1:7" ht="15" customHeight="1" thickBot="1">
      <c r="A57" s="65"/>
      <c r="B57" s="73"/>
      <c r="C57" s="35" t="s">
        <v>45</v>
      </c>
      <c r="D57" s="21">
        <v>3</v>
      </c>
      <c r="E57" s="41"/>
      <c r="F57" s="42"/>
      <c r="G57" s="69"/>
    </row>
    <row r="58" spans="1:7" ht="30" customHeight="1" thickBot="1">
      <c r="A58" s="43"/>
      <c r="B58" s="43"/>
      <c r="C58" s="43"/>
      <c r="D58" s="43"/>
      <c r="E58" s="45" t="s">
        <v>19</v>
      </c>
      <c r="F58" s="46"/>
      <c r="G58" s="14">
        <f>SUM(G23:G57)</f>
        <v>22100</v>
      </c>
    </row>
    <row r="59" spans="1:7" ht="13.5" thickBot="1">
      <c r="A59" s="43"/>
      <c r="B59" s="44"/>
      <c r="C59" s="44"/>
      <c r="D59" s="43"/>
      <c r="E59" s="47" t="s">
        <v>20</v>
      </c>
      <c r="F59" s="48"/>
      <c r="G59" s="4">
        <f>0.23*G58</f>
        <v>5083</v>
      </c>
    </row>
    <row r="60" spans="1:7" ht="30" customHeight="1" thickBot="1">
      <c r="A60" s="43"/>
      <c r="B60" s="43"/>
      <c r="C60" s="43"/>
      <c r="D60" s="43"/>
      <c r="E60" s="47" t="s">
        <v>21</v>
      </c>
      <c r="F60" s="48"/>
      <c r="G60" s="4">
        <f>G59+G58</f>
        <v>27183</v>
      </c>
    </row>
    <row r="61" ht="25.5" customHeight="1"/>
    <row r="62" spans="1:7" ht="14.25" customHeight="1">
      <c r="A62" s="40" t="s">
        <v>62</v>
      </c>
      <c r="B62" s="40"/>
      <c r="C62" s="40"/>
      <c r="D62" s="40"/>
      <c r="E62" s="40"/>
      <c r="F62" s="40"/>
      <c r="G62" s="40"/>
    </row>
    <row r="63" spans="1:7" ht="12.75">
      <c r="A63" s="40"/>
      <c r="B63" s="40"/>
      <c r="C63" s="40"/>
      <c r="D63" s="40"/>
      <c r="E63" s="40"/>
      <c r="F63" s="40"/>
      <c r="G63" s="40"/>
    </row>
    <row r="64" spans="1:7" ht="12.75">
      <c r="A64" s="40"/>
      <c r="B64" s="40"/>
      <c r="C64" s="40"/>
      <c r="D64" s="40"/>
      <c r="E64" s="40"/>
      <c r="F64" s="40"/>
      <c r="G64" s="40"/>
    </row>
    <row r="65" spans="1:7" ht="12.75">
      <c r="A65" s="12"/>
      <c r="B65" s="12"/>
      <c r="C65" s="12"/>
      <c r="D65" s="12"/>
      <c r="E65" s="12"/>
      <c r="F65" s="12"/>
      <c r="G65" s="12"/>
    </row>
    <row r="67" ht="12.75">
      <c r="G67" s="7" t="s">
        <v>63</v>
      </c>
    </row>
    <row r="70" spans="1:7" ht="12.75">
      <c r="A70" s="10" t="s">
        <v>64</v>
      </c>
      <c r="B70" s="9"/>
      <c r="C70" s="10" t="s">
        <v>65</v>
      </c>
      <c r="D70" s="9"/>
      <c r="E70" s="9"/>
      <c r="F70" s="10" t="s">
        <v>66</v>
      </c>
      <c r="G70" s="9"/>
    </row>
    <row r="72" spans="3:7" ht="12.75">
      <c r="C72" s="11" t="s">
        <v>75</v>
      </c>
      <c r="D72" s="9"/>
      <c r="E72" s="9"/>
      <c r="F72" s="11" t="s">
        <v>77</v>
      </c>
      <c r="G72" s="9"/>
    </row>
    <row r="73" spans="3:7" ht="12.75">
      <c r="C73" s="11" t="s">
        <v>76</v>
      </c>
      <c r="D73" s="9"/>
      <c r="E73" s="9"/>
      <c r="F73" s="11" t="s">
        <v>78</v>
      </c>
      <c r="G73" s="9"/>
    </row>
    <row r="74" spans="1:2" ht="12.75">
      <c r="A74" s="11" t="s">
        <v>67</v>
      </c>
      <c r="B74" s="9"/>
    </row>
    <row r="75" spans="1:2" ht="12.75">
      <c r="A75" s="9" t="s">
        <v>68</v>
      </c>
      <c r="B75" s="9"/>
    </row>
    <row r="80" spans="1:7" ht="12.75">
      <c r="A80" s="11" t="s">
        <v>69</v>
      </c>
      <c r="B80" s="9"/>
      <c r="C80" s="11" t="s">
        <v>79</v>
      </c>
      <c r="D80" s="9"/>
      <c r="E80" s="9"/>
      <c r="F80" s="11" t="s">
        <v>81</v>
      </c>
      <c r="G80" s="9"/>
    </row>
    <row r="81" spans="1:7" ht="12.75">
      <c r="A81" s="9" t="s">
        <v>70</v>
      </c>
      <c r="B81" s="9"/>
      <c r="C81" s="9" t="s">
        <v>80</v>
      </c>
      <c r="D81" s="9"/>
      <c r="E81" s="9"/>
      <c r="F81" s="9" t="s">
        <v>83</v>
      </c>
      <c r="G81" s="9"/>
    </row>
  </sheetData>
  <sheetProtection/>
  <mergeCells count="88">
    <mergeCell ref="D5:G8"/>
    <mergeCell ref="A62:G64"/>
    <mergeCell ref="E54:E57"/>
    <mergeCell ref="F54:F57"/>
    <mergeCell ref="G54:G57"/>
    <mergeCell ref="B38:B40"/>
    <mergeCell ref="B44:B45"/>
    <mergeCell ref="A46:A53"/>
    <mergeCell ref="B46:B53"/>
    <mergeCell ref="B54:B57"/>
    <mergeCell ref="A54:A57"/>
    <mergeCell ref="A23:A27"/>
    <mergeCell ref="B23:B27"/>
    <mergeCell ref="B28:B29"/>
    <mergeCell ref="B33:B34"/>
    <mergeCell ref="A28:A29"/>
    <mergeCell ref="A38:A40"/>
    <mergeCell ref="A14:C1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G25:G27"/>
    <mergeCell ref="D23:D24"/>
    <mergeCell ref="E23:E24"/>
    <mergeCell ref="F23:F24"/>
    <mergeCell ref="G23:G24"/>
    <mergeCell ref="D25:D27"/>
    <mergeCell ref="E25:E27"/>
    <mergeCell ref="F25:F27"/>
    <mergeCell ref="D28:D29"/>
    <mergeCell ref="E28:E29"/>
    <mergeCell ref="F28:F29"/>
    <mergeCell ref="G28:G29"/>
    <mergeCell ref="G35:G36"/>
    <mergeCell ref="G30:G32"/>
    <mergeCell ref="A33:A34"/>
    <mergeCell ref="D33:D34"/>
    <mergeCell ref="E33:E34"/>
    <mergeCell ref="F33:F34"/>
    <mergeCell ref="G33:G34"/>
    <mergeCell ref="A30:A32"/>
    <mergeCell ref="B30:B32"/>
    <mergeCell ref="D30:D32"/>
    <mergeCell ref="E30:E32"/>
    <mergeCell ref="F30:F32"/>
    <mergeCell ref="A35:A36"/>
    <mergeCell ref="B35:B36"/>
    <mergeCell ref="D35:D36"/>
    <mergeCell ref="E35:E36"/>
    <mergeCell ref="F35:F36"/>
    <mergeCell ref="D38:D40"/>
    <mergeCell ref="E38:E40"/>
    <mergeCell ref="F38:F40"/>
    <mergeCell ref="G38:G40"/>
    <mergeCell ref="G46:G49"/>
    <mergeCell ref="D48:D49"/>
    <mergeCell ref="G41:G43"/>
    <mergeCell ref="A44:A45"/>
    <mergeCell ref="D44:D45"/>
    <mergeCell ref="E44:E45"/>
    <mergeCell ref="F44:F45"/>
    <mergeCell ref="G44:G45"/>
    <mergeCell ref="A41:A43"/>
    <mergeCell ref="B41:B43"/>
    <mergeCell ref="D41:D43"/>
    <mergeCell ref="E41:E43"/>
    <mergeCell ref="F41:F43"/>
    <mergeCell ref="D46:D47"/>
    <mergeCell ref="E46:E49"/>
    <mergeCell ref="F46:F49"/>
    <mergeCell ref="G52:G53"/>
    <mergeCell ref="D50:D51"/>
    <mergeCell ref="E50:E51"/>
    <mergeCell ref="F50:F51"/>
    <mergeCell ref="G50:G51"/>
    <mergeCell ref="D52:D53"/>
    <mergeCell ref="E52:E53"/>
    <mergeCell ref="F52:F53"/>
    <mergeCell ref="A58:D60"/>
    <mergeCell ref="E58:F58"/>
    <mergeCell ref="E59:F59"/>
    <mergeCell ref="E60:F60"/>
  </mergeCells>
  <hyperlinks>
    <hyperlink ref="A13" r:id="rId1" display="mailto:t.kortaras@thessaloniki.gr"/>
    <hyperlink ref="A14" r:id="rId2" display="mailto:t.siglidou@thessaloniki.gr"/>
  </hyperlinks>
  <printOptions/>
  <pageMargins left="0.31496062992125984" right="0.31496062992125984" top="0.35433070866141736" bottom="0.81" header="0.31496062992125984" footer="0.31496062992125984"/>
  <pageSetup horizontalDpi="600" verticalDpi="600" orientation="portrait" paperSize="9" r:id="rId4"/>
  <headerFooter alignWithMargins="0">
    <oddFooter>&amp;C&amp;9ΠΡΟΫΠΟΛΟΓΙΣΜΟΣ ΕΡΓΟΥ: «ΕΤΗΣΙΑ ΣΥΝΤΗΡΗΣΗ ΨΥΚΤΙΚΩΝ ΜΗΧΑΝΗΜΑΤΩΝ  ΚΑΙ ΚΛΙΜΑΤΙΣΤΙΚΩΝ ΜΟΝΑΔΩΝ ΟΛΩΝ ΤΩΝ ΚΤΙΡΙΩΝ ΤΟΥ ΔΗΜΟΥ ΘΕΣΣΑΛΟΝΙΚΗΣ», ΑΥΓΟΥΣΤΟΣ 2012 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Θέμης</dc:creator>
  <cp:keywords/>
  <dc:description/>
  <cp:lastModifiedBy>-</cp:lastModifiedBy>
  <cp:lastPrinted>2012-08-02T09:32:44Z</cp:lastPrinted>
  <dcterms:created xsi:type="dcterms:W3CDTF">2012-08-01T12:29:16Z</dcterms:created>
  <dcterms:modified xsi:type="dcterms:W3CDTF">2013-10-03T11:47:21Z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