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ΥΔΡΑΥΛΙΚΑ" sheetId="1" r:id="rId1"/>
    <sheet name="ΟΙΚΟΝ ΠΡΟΣΦ ΥΔΡΑΥ" sheetId="2" r:id="rId2"/>
  </sheets>
  <definedNames/>
  <calcPr fullCalcOnLoad="1"/>
</workbook>
</file>

<file path=xl/sharedStrings.xml><?xml version="1.0" encoding="utf-8"?>
<sst xmlns="http://schemas.openxmlformats.org/spreadsheetml/2006/main" count="277" uniqueCount="112">
  <si>
    <t xml:space="preserve">ΔΗΜΟΣ ΘΕΣΣΑΛΟΝΙΚΗΣ     </t>
  </si>
  <si>
    <r>
      <t>ΕΡΓΟ:</t>
    </r>
    <r>
      <rPr>
        <sz val="11"/>
        <rFont val="Tahoma"/>
        <family val="2"/>
      </rPr>
      <t xml:space="preserve"> ΣΥΝΤΗΡΗΣΗ ΚΑΙ ΕΠΙΣΚΕΥΗ</t>
    </r>
  </si>
  <si>
    <t>ΓΕΝΙΚΗ ΔΙΕΥΘΥΝΣΗ ΤΕΧΝΙΚΩΝ ΥΠΗΡΕΣΙΩΝ</t>
  </si>
  <si>
    <t xml:space="preserve"> ΣΧΟΛΙΚΩΝ ΚΤΙΡΙΩΝ Δ.Θ.</t>
  </si>
  <si>
    <t>ΔΙΕΥΘΥΝΣΗ ΚΑΤΑΣΚΕΥΩΝ &amp; ΣΥΝΤΗΡΗΣΕΩΝ</t>
  </si>
  <si>
    <t xml:space="preserve"> ΑΥΤΕΠΙΣΤΑΣΙΑ</t>
  </si>
  <si>
    <t>ΤΜΗΜΑ ΣΥΝΤΗΡΗΣΗΣ ΣΧΟΛΙΚΩΝ ΚΤΙΡΙΩΝ - ΤΜΗΜΑ ΣΥΝΤΗΡΗΣΕΩΝ ΗΛΜ ΕΓΚΑΤΑΣΤΑΣΕΩΝ</t>
  </si>
  <si>
    <t>Προϋπολογισμού Δαπάνης : 200.000,00 €</t>
  </si>
  <si>
    <t>Αγγελάκη 13, 546 21</t>
  </si>
  <si>
    <t>ΠΡΟΜΗΘΕΙΑ: «Υδραυλικών υλικών»</t>
  </si>
  <si>
    <r>
      <t>Πληροφορίες:</t>
    </r>
    <r>
      <rPr>
        <sz val="11"/>
        <rFont val="Tahoma"/>
        <family val="2"/>
      </rPr>
      <t xml:space="preserve">  Χρ. Πασαλίδης</t>
    </r>
  </si>
  <si>
    <t>ΠΡΟΫΠΟΛΟΓΙΣΜΟΣ ΠΡΟΜΗΘΕΙΑΣ: 6.051,48 €</t>
  </si>
  <si>
    <r>
      <t>Τηλέφωνο:</t>
    </r>
    <r>
      <rPr>
        <sz val="11"/>
        <rFont val="Tahoma"/>
        <family val="2"/>
      </rPr>
      <t>2313318454</t>
    </r>
  </si>
  <si>
    <t>ΟΙΚ. ΕΤΟΣ : 2013-2014</t>
  </si>
  <si>
    <r>
      <t>Fax:</t>
    </r>
    <r>
      <rPr>
        <sz val="11"/>
        <rFont val="Tahoma"/>
        <family val="2"/>
      </rPr>
      <t xml:space="preserve"> 2310233532</t>
    </r>
  </si>
  <si>
    <t>Αρ. Μελέτης :  ΑΚ  17/9-4-2013</t>
  </si>
  <si>
    <r>
      <t>E-mail:</t>
    </r>
    <r>
      <rPr>
        <sz val="11"/>
        <rFont val="Tahoma"/>
        <family val="2"/>
      </rPr>
      <t xml:space="preserve"> c.pasalidis@thessaloniki.gr</t>
    </r>
  </si>
  <si>
    <t>ΚΑ : 30/7311.35.01</t>
  </si>
  <si>
    <t>ΕΝΔΕΙΚΤΙΚΟΣ ΠΡΟΫΠΟΛΟΓΙΣΜΟΣ ΥΛΙΚΩΝ - ΤΕΧΝΙΚΗ ΠΕΡΙΓΡΑΦΗ</t>
  </si>
  <si>
    <t>Α/Α</t>
  </si>
  <si>
    <t xml:space="preserve">Περιγραφή Υλικών </t>
  </si>
  <si>
    <t>Μονάδα</t>
  </si>
  <si>
    <t>Τιμή</t>
  </si>
  <si>
    <t>Ποσότητα</t>
  </si>
  <si>
    <t>Δαπάνη</t>
  </si>
  <si>
    <t xml:space="preserve">ΥΔΡΑΥΛΙΚΑ </t>
  </si>
  <si>
    <t xml:space="preserve"> Σωλήνες  Πλαστικοίαπό πολυπροπυλένιο PP-R80 με θερμική αυτοσυγκόλληση για ύδρευση, θέρμανση και κλιματισμό, πράσινοι ΡΝ 20 bar, 3ης γενιάς κατά DIN 8077/78 και πιστοποιητικά SKZ &amp; ΗΥ.  Περιλαμβάνουν τρία στρώματα (ενδιάμεσο στρώμα από μείγμα PP-R80 και ειδικό συνθετικό υαλώδες υλικό), διαt..20Χ3,4mm</t>
  </si>
  <si>
    <t>μετρα</t>
  </si>
  <si>
    <t>Σωλήνες πλαστικοί από πολυπροπυλένιο PP-R80 με θερμική αυτοσυγκόλληση για ύδρευση, θέρμανση και κλιματισμό, πράσινοι ΡΝ 20 bar, 3ης γενιάς κατά DIN 8077/78 και πιστοποιητικά SKZ &amp; ΗΥ.  Περιλαμβάνουν τρία στρώματα (ενδιάμεσο στρώμα από μείγμα PP-R80 και ειδικό συνθετικό υαλώδες υλικό), διατ..25Χ4,2mm</t>
  </si>
  <si>
    <t>m3</t>
  </si>
  <si>
    <t xml:space="preserve"> Μούφα πλαστική διατ. 20mm</t>
  </si>
  <si>
    <t>τεμαχ.</t>
  </si>
  <si>
    <t xml:space="preserve"> Μούφα πλαστική διατ. 25mm</t>
  </si>
  <si>
    <t>Γωνία πλαστική διατ.20mm</t>
  </si>
  <si>
    <t>Γωνία πλαστική διατ.25mm</t>
  </si>
  <si>
    <t>Ταυ πλαστικό διατ. 20mm</t>
  </si>
  <si>
    <t>Ταυ πλαστικό διατ. 25mm</t>
  </si>
  <si>
    <t>Σωλήνες υδρεύσεως υπογείων δικτύων από σκληρό PVC, εξωτερικής διαμέτρου 25mm</t>
  </si>
  <si>
    <t>Σωλήνες αποχετεύσεως από σκληρό PVC για 60 °C, διατ.100mm</t>
  </si>
  <si>
    <t>Σωλήνες αποχετεύσεως από σκληρό PVC για 60 °C, διατ.125mm</t>
  </si>
  <si>
    <t>Σιδηροσωλήνας γαλβανισμένος μετά ραφής ISO-MEDIUM βαρύς (πράσινη ετικέττα) διαμέτρου 1/2ins, πάχους 2,65mm</t>
  </si>
  <si>
    <t>Σιδηροσωλήνας γαλβανισμένος μετά ραφής ISO-MEDIUM βαρύς (πράσινη ετικέττα) διαμέτρου 3/4ins, πάχους 2,65mm</t>
  </si>
  <si>
    <t>Ρακόρ χαλύβδινο κωνικό διαμέτρου 1/2ins</t>
  </si>
  <si>
    <t>Ρακόρ χαλύβδινο κωνικό διαμέτρου 3/4ins</t>
  </si>
  <si>
    <t>Πλωτήρ υδαταποθήκης (φλοτέρ) με βαλβίδα, διαμέτρου 3/4ins</t>
  </si>
  <si>
    <t>Συρταρωτή βαλβίδα (βάνα) ορειχάλκινη διαμ. 1/2ins</t>
  </si>
  <si>
    <t>Κρουνός εκροής (βρύση) ορειχάλκινος, κοινός, διαμ. 1/2ins</t>
  </si>
  <si>
    <t>Θερμαντικά σώματα δίστηλα,χαλύβδινα εγχώρια αξονικού ύψους 905mm</t>
  </si>
  <si>
    <t>m2</t>
  </si>
  <si>
    <t>Θερμαντικά σώματα δίστηλα, χαλύβδινα εγχώρια αξονικού ύψους 655mm</t>
  </si>
  <si>
    <t>Θερμαντικά σώματα τρίστηλα, χαλύβδινα εγχώρια αξονικού ύψους 905mm</t>
  </si>
  <si>
    <t>Θερμαντικά σώματα τρίστηλα, χαλύβδινα εγχώρια αξονικού ύψους 655mm</t>
  </si>
  <si>
    <t>Ρυθμιστική βαλβίδα θερμαντικού σώματος, βαρέως τύπου, διαμ. 1/2ins &amp; 3/4ins</t>
  </si>
  <si>
    <t>Νίπελ γαλβανιζέ εξάγωνα διαμέτρου 1/2΄΄</t>
  </si>
  <si>
    <t>Γωνίες γαλβανιζέ κορδονάτες Μ.Ε. Β. Ευρ. Ένωσης διαμέτρου ½΄΄</t>
  </si>
  <si>
    <t xml:space="preserve">Διακοπτες ίσοι Β.Τ. 1/2" </t>
  </si>
  <si>
    <t xml:space="preserve">Διακόπτες γωνιακοί Β.Τ. 1/2" </t>
  </si>
  <si>
    <t xml:space="preserve">ΝΤΑΛ Γερμανίας Β.Τ. 3/4" </t>
  </si>
  <si>
    <t>Κάνουλες σφαιρικές CIM με πεταλούδα ή βραχίονα εσωτ. διαμέτρου ½΄΄</t>
  </si>
  <si>
    <t>Προσθήκες χρωμέ ορειχάλκινες Β.Τ εσωτ. διαμέτρου ½΄΄ σε μήκος 5,0cm</t>
  </si>
  <si>
    <t>Προσθήκες χρωμέ ορειχάλκινες Β.Τ εσωτ. διαμέτρου ½΄΄ σε μήκος 2,5cm</t>
  </si>
  <si>
    <t>Ρακόρ Tuborama Φ16 Χ 1/2΄ αρσενικό</t>
  </si>
  <si>
    <t>Ρακόρ Tuborama Φ16 Χ 1/2΄ θηλυκό</t>
  </si>
  <si>
    <t>Ρακόρ Tuborama Φ22 Χ 3/4΄ αρσενικό</t>
  </si>
  <si>
    <t>Ρακόρ Tuborama Φ22 Χ 3/4΄ θηλυκό</t>
  </si>
  <si>
    <t xml:space="preserve">Λάστιχο νερού  ½΄΄ </t>
  </si>
  <si>
    <t>Σωλήνας πλαστικός εκ σκληρού PVC για 60 βαθμούς C αποχετεύσεως πιέσεως 6atm διαμ. 100mm</t>
  </si>
  <si>
    <t>Σπιράλ 1/2΄ ενισχυμένα σε μήκος 40εκ. Θηλυκά</t>
  </si>
  <si>
    <t>Σπιράλ 1/2΄ ενισχυμένα σε μήκος 60εκ. Θηλυκά</t>
  </si>
  <si>
    <t>Τουμπόραμα Φ16</t>
  </si>
  <si>
    <t>Τουμπόραμα Φ22</t>
  </si>
  <si>
    <t>Σωλήνα πλαστική PVC ενισχυμένη Φ125</t>
  </si>
  <si>
    <t>Σωλήνα πλαστική PVC ενισχυμένη Φ50</t>
  </si>
  <si>
    <t>Σωλήνα πλαστική PVC ενισχυμένη Φ40</t>
  </si>
  <si>
    <t>Σωλήνα πλαστική PVC ενισχυμένη Φ32</t>
  </si>
  <si>
    <t>Γωνίες PVC  φάλτσο Φ125</t>
  </si>
  <si>
    <t>Γωνίες PVC  φάλτσο Φ100</t>
  </si>
  <si>
    <t>Γωνίες PVC  φάλτσο Φ50</t>
  </si>
  <si>
    <t>Γωνίες PVC  φάλτσο Φ32</t>
  </si>
  <si>
    <t>Ημιταφ PVC Φ100</t>
  </si>
  <si>
    <t>Ημιταφ PVC Φ100 Χ 50 Χ 100</t>
  </si>
  <si>
    <t>Ταφ PVC Φ100</t>
  </si>
  <si>
    <t>Συστολές PVC 125 Χ 100</t>
  </si>
  <si>
    <t>Συστολές PVC 100 Χ 50</t>
  </si>
  <si>
    <t>Συστολές PVC 50 Χ 32</t>
  </si>
  <si>
    <t>Συστολές PVC 40 Χ 32</t>
  </si>
  <si>
    <t>Διαστολές PVC 125 Χ 100</t>
  </si>
  <si>
    <t>Φ.Π.Α.</t>
  </si>
  <si>
    <t>ΥΠΟΔΕΙΓΜΑ ΟΙΚΟΝΟΜΙΚΗΣ ΠΡΟΣΦΟΡΑΣ</t>
  </si>
  <si>
    <t>( Στοιχεία προσφέροντος: Επωνυμία, τίτλος, διεύθυνση, τηλέφωνο, φάξ )</t>
  </si>
  <si>
    <r>
      <t xml:space="preserve">ΕΡΓΟ: </t>
    </r>
    <r>
      <rPr>
        <sz val="10"/>
        <rFont val="Tahoma"/>
        <family val="2"/>
      </rPr>
      <t xml:space="preserve">ΣΥΝΤΗΡΗΣΗ ΚΑΙ ΕΠΙΣΚΕΥΗ ΣΧΟΛΙΚΩΝ ΚΤΙΡΙΩΝ Δ.Θ. ΑΥΤΕΠΙΣΤΑΣΙΑ                 </t>
    </r>
    <r>
      <rPr>
        <b/>
        <sz val="10"/>
        <rFont val="Tahoma"/>
        <family val="2"/>
      </rPr>
      <t xml:space="preserve"> Προϋπολογισμού Δαπάνης : </t>
    </r>
    <r>
      <rPr>
        <sz val="10"/>
        <rFont val="Tahoma"/>
        <family val="2"/>
      </rPr>
      <t xml:space="preserve">200.000,00 €                                                                     </t>
    </r>
    <r>
      <rPr>
        <b/>
        <sz val="10"/>
        <rFont val="Tahoma"/>
        <family val="2"/>
      </rPr>
      <t>ΠΡΟΜΗΘΕΙΑ:</t>
    </r>
    <r>
      <rPr>
        <sz val="10"/>
        <rFont val="Tahoma"/>
        <family val="2"/>
      </rPr>
      <t xml:space="preserve"> «Υδραυλικών υλικών»</t>
    </r>
  </si>
  <si>
    <r>
      <t xml:space="preserve">ΠΡΟΫΠΟΛΟΓΙΣΜΟΣ ΠΡΟΜΗΘΕΙΑΣ: </t>
    </r>
    <r>
      <rPr>
        <sz val="10"/>
        <rFont val="Tahoma"/>
        <family val="2"/>
      </rPr>
      <t>6.051,48 €</t>
    </r>
  </si>
  <si>
    <r>
      <t xml:space="preserve"> ΟΙΚ.ΕΤΟΣ : </t>
    </r>
    <r>
      <rPr>
        <sz val="10"/>
        <rFont val="Tahoma"/>
        <family val="2"/>
      </rPr>
      <t xml:space="preserve"> 2013-2014</t>
    </r>
  </si>
  <si>
    <r>
      <t xml:space="preserve"> Κ.Α  :</t>
    </r>
    <r>
      <rPr>
        <sz val="10"/>
        <rFont val="Tahoma"/>
        <family val="2"/>
      </rPr>
      <t xml:space="preserve"> 30/7311.35.01</t>
    </r>
  </si>
  <si>
    <r>
      <t>Αρ. Μελέτης :</t>
    </r>
    <r>
      <rPr>
        <sz val="10"/>
        <rFont val="Tahoma"/>
        <family val="2"/>
      </rPr>
      <t xml:space="preserve">  ΑΚ  17/9-4-2013</t>
    </r>
  </si>
  <si>
    <t>Θεσσαλονίκη  …. - …. - 2014</t>
  </si>
  <si>
    <t>ΕΝΔΕΙΚΤΙΚΟΣ ΠΡΟΫΠΟΛΟΓΙΣΜΟΣ -  ΤΕΧΝΙΚΗ ΠΕΡΙΓΡΑΦΗ</t>
  </si>
  <si>
    <t xml:space="preserve"> «Προμήθεια Υδραυλικών υλικών» </t>
  </si>
  <si>
    <t>Περιγραφή</t>
  </si>
  <si>
    <t>Μ.Μ.</t>
  </si>
  <si>
    <t>Τιμή Μονάδος</t>
  </si>
  <si>
    <t>Πλαστικοί σωλήνες από πολυπροπυλένιο PP-R80 με θερμική αυτοσυγκόλληση για ύδρευση, θέρμανση και κλιματισμό, πράσινοι ΡΝ 20 bar, 3ης γενιάς κατά DIN 8077/78 και πιστοποιητικά SKZ &amp; ΗΥ.  Περιλαμβάνουν τρία στρώματα (ενδιάμεσο στρώμα από μείγμα PP-R80 και ειδικό συνθετικό υαλώδες υλικό), διαt..20Χ3,4mm</t>
  </si>
  <si>
    <t>μ</t>
  </si>
  <si>
    <t>Πλαστικοί σωλήνες από πολυπροπυλένιο PP-R80 με θερμική αυτοσυγκόλληση για ύδρευση, θέρμανση και κλιματισμό, πράσινοι ΡΝ 20 bar, 3ης γενιάς κατά DIN 8077/78 και πιστοποιητικά SKZ &amp; ΗΥ.  Περιλαμβάνουν τρία στρώματα (ενδιάμεσο στρώμα από μείγμα PP-R80 και ειδικό συνθετικό υαλώδες υλικό), διατ..25Χ4,2mm</t>
  </si>
  <si>
    <t>μ3</t>
  </si>
  <si>
    <t>τεμ.</t>
  </si>
  <si>
    <t>τεμ</t>
  </si>
  <si>
    <t>μ.</t>
  </si>
  <si>
    <t>Έλαβα γνώση των όρων της παρούσας διακήρυξης τους οποίους αποδέχομαι ανεπιφύλακτα</t>
  </si>
  <si>
    <t xml:space="preserve">Ο </t>
  </si>
  <si>
    <t xml:space="preserve"> Προσφέρον</t>
  </si>
  <si>
    <t>(σφραγίδα-υπογραφή)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</si>
</sst>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#,##0.00"/>
    <numFmt numFmtId="168" formatCode="#,##0.00;[RED]#,##0.00"/>
    <numFmt numFmtId="169" formatCode="0%"/>
  </numFmts>
  <fonts count="30">
    <font>
      <sz val="10"/>
      <name val="Arial Greek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Arial"/>
      <family val="2"/>
    </font>
    <font>
      <sz val="11"/>
      <name val="Arial Greek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0" borderId="0" applyNumberFormat="0" applyBorder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7" borderId="3" applyNumberFormat="0" applyAlignment="0" applyProtection="0"/>
    <xf numFmtId="164" fontId="7" fillId="0" borderId="0" applyNumberFormat="0" applyFill="0" applyBorder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7" applyNumberFormat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21" borderId="3" applyNumberFormat="0" applyAlignment="0" applyProtection="0"/>
  </cellStyleXfs>
  <cellXfs count="54">
    <xf numFmtId="164" fontId="0" fillId="0" borderId="0" xfId="0" applyAlignment="1">
      <alignment/>
    </xf>
    <xf numFmtId="164" fontId="19" fillId="0" borderId="0" xfId="0" applyFont="1" applyBorder="1" applyAlignment="1">
      <alignment wrapText="1"/>
    </xf>
    <xf numFmtId="164" fontId="19" fillId="0" borderId="0" xfId="0" applyFont="1" applyBorder="1" applyAlignment="1">
      <alignment horizontal="left" vertical="center" wrapText="1"/>
    </xf>
    <xf numFmtId="164" fontId="20" fillId="0" borderId="0" xfId="0" applyFont="1" applyBorder="1" applyAlignment="1">
      <alignment horizontal="left" vertical="center" wrapText="1"/>
    </xf>
    <xf numFmtId="164" fontId="21" fillId="0" borderId="0" xfId="0" applyFont="1" applyBorder="1" applyAlignment="1">
      <alignment vertical="center" wrapText="1"/>
    </xf>
    <xf numFmtId="164" fontId="20" fillId="0" borderId="0" xfId="0" applyFont="1" applyBorder="1" applyAlignment="1">
      <alignment wrapText="1"/>
    </xf>
    <xf numFmtId="164" fontId="21" fillId="0" borderId="0" xfId="0" applyFont="1" applyBorder="1" applyAlignment="1">
      <alignment vertical="center"/>
    </xf>
    <xf numFmtId="164" fontId="21" fillId="0" borderId="0" xfId="0" applyFont="1" applyBorder="1" applyAlignment="1">
      <alignment horizontal="left" vertical="center"/>
    </xf>
    <xf numFmtId="164" fontId="21" fillId="0" borderId="0" xfId="0" applyFont="1" applyBorder="1" applyAlignment="1">
      <alignment horizontal="left"/>
    </xf>
    <xf numFmtId="164" fontId="21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right" vertical="center" wrapText="1"/>
    </xf>
    <xf numFmtId="164" fontId="20" fillId="0" borderId="0" xfId="0" applyFont="1" applyAlignment="1">
      <alignment horizontal="left"/>
    </xf>
    <xf numFmtId="165" fontId="21" fillId="0" borderId="0" xfId="0" applyNumberFormat="1" applyFont="1" applyBorder="1" applyAlignment="1">
      <alignment horizontal="center"/>
    </xf>
    <xf numFmtId="166" fontId="21" fillId="0" borderId="0" xfId="0" applyNumberFormat="1" applyFont="1" applyAlignment="1">
      <alignment/>
    </xf>
    <xf numFmtId="167" fontId="21" fillId="0" borderId="0" xfId="0" applyNumberFormat="1" applyFont="1" applyAlignment="1">
      <alignment/>
    </xf>
    <xf numFmtId="165" fontId="22" fillId="0" borderId="0" xfId="0" applyNumberFormat="1" applyFont="1" applyBorder="1" applyAlignment="1" applyProtection="1">
      <alignment horizontal="center"/>
      <protection locked="0"/>
    </xf>
    <xf numFmtId="164" fontId="20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vertical="center" wrapText="1"/>
    </xf>
    <xf numFmtId="165" fontId="20" fillId="0" borderId="0" xfId="0" applyNumberFormat="1" applyFont="1" applyBorder="1" applyAlignment="1">
      <alignment horizontal="center"/>
    </xf>
    <xf numFmtId="166" fontId="20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164" fontId="20" fillId="0" borderId="10" xfId="0" applyFont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 wrapText="1"/>
    </xf>
    <xf numFmtId="165" fontId="20" fillId="0" borderId="10" xfId="0" applyNumberFormat="1" applyFont="1" applyBorder="1" applyAlignment="1">
      <alignment horizontal="center" vertical="center"/>
    </xf>
    <xf numFmtId="166" fontId="20" fillId="0" borderId="10" xfId="0" applyNumberFormat="1" applyFont="1" applyBorder="1" applyAlignment="1">
      <alignment horizontal="center" vertical="center"/>
    </xf>
    <xf numFmtId="167" fontId="20" fillId="0" borderId="10" xfId="0" applyNumberFormat="1" applyFont="1" applyBorder="1" applyAlignment="1">
      <alignment horizontal="center" vertical="center"/>
    </xf>
    <xf numFmtId="164" fontId="19" fillId="0" borderId="11" xfId="0" applyFont="1" applyBorder="1" applyAlignment="1">
      <alignment horizontal="center" vertical="center"/>
    </xf>
    <xf numFmtId="164" fontId="19" fillId="0" borderId="10" xfId="0" applyFont="1" applyBorder="1" applyAlignment="1">
      <alignment horizontal="left" vertical="center" wrapText="1"/>
    </xf>
    <xf numFmtId="164" fontId="23" fillId="0" borderId="10" xfId="0" applyFont="1" applyBorder="1" applyAlignment="1">
      <alignment horizontal="left" wrapText="1"/>
    </xf>
    <xf numFmtId="164" fontId="20" fillId="0" borderId="10" xfId="0" applyFont="1" applyBorder="1" applyAlignment="1">
      <alignment horizontal="center"/>
    </xf>
    <xf numFmtId="166" fontId="20" fillId="0" borderId="10" xfId="0" applyNumberFormat="1" applyFont="1" applyBorder="1" applyAlignment="1">
      <alignment horizontal="center"/>
    </xf>
    <xf numFmtId="167" fontId="20" fillId="0" borderId="10" xfId="0" applyNumberFormat="1" applyFont="1" applyBorder="1" applyAlignment="1">
      <alignment horizontal="right"/>
    </xf>
    <xf numFmtId="164" fontId="23" fillId="0" borderId="10" xfId="0" applyFont="1" applyBorder="1" applyAlignment="1">
      <alignment wrapText="1"/>
    </xf>
    <xf numFmtId="166" fontId="24" fillId="0" borderId="10" xfId="0" applyNumberFormat="1" applyFont="1" applyBorder="1" applyAlignment="1">
      <alignment horizontal="center"/>
    </xf>
    <xf numFmtId="164" fontId="25" fillId="0" borderId="10" xfId="0" applyFont="1" applyBorder="1" applyAlignment="1">
      <alignment wrapText="1"/>
    </xf>
    <xf numFmtId="164" fontId="20" fillId="0" borderId="10" xfId="0" applyFont="1" applyBorder="1" applyAlignment="1">
      <alignment vertical="center" wrapText="1"/>
    </xf>
    <xf numFmtId="168" fontId="20" fillId="0" borderId="10" xfId="0" applyNumberFormat="1" applyFont="1" applyBorder="1" applyAlignment="1">
      <alignment horizontal="right"/>
    </xf>
    <xf numFmtId="164" fontId="26" fillId="0" borderId="11" xfId="0" applyFont="1" applyBorder="1" applyAlignment="1">
      <alignment/>
    </xf>
    <xf numFmtId="169" fontId="26" fillId="0" borderId="12" xfId="0" applyNumberFormat="1" applyFont="1" applyBorder="1" applyAlignment="1">
      <alignment/>
    </xf>
    <xf numFmtId="164" fontId="29" fillId="0" borderId="0" xfId="46" applyFont="1" applyBorder="1" applyAlignment="1">
      <alignment horizontal="center" vertical="center"/>
      <protection/>
    </xf>
    <xf numFmtId="164" fontId="24" fillId="0" borderId="0" xfId="46" applyFont="1">
      <alignment/>
      <protection/>
    </xf>
    <xf numFmtId="164" fontId="24" fillId="0" borderId="0" xfId="46" applyFont="1" applyBorder="1" applyAlignment="1">
      <alignment horizontal="left" vertical="center" wrapText="1"/>
      <protection/>
    </xf>
    <xf numFmtId="164" fontId="29" fillId="0" borderId="0" xfId="46" applyFont="1" applyBorder="1" applyAlignment="1">
      <alignment horizontal="left" wrapText="1"/>
      <protection/>
    </xf>
    <xf numFmtId="164" fontId="24" fillId="0" borderId="0" xfId="46" applyFont="1" applyAlignment="1">
      <alignment horizontal="left" vertical="center" wrapText="1"/>
      <protection/>
    </xf>
    <xf numFmtId="164" fontId="24" fillId="0" borderId="0" xfId="46" applyFont="1" applyBorder="1" applyAlignment="1">
      <alignment horizontal="left" wrapText="1"/>
      <protection/>
    </xf>
    <xf numFmtId="164" fontId="1" fillId="0" borderId="0" xfId="46">
      <alignment/>
      <protection/>
    </xf>
    <xf numFmtId="164" fontId="29" fillId="0" borderId="13" xfId="46" applyFont="1" applyBorder="1" applyAlignment="1">
      <alignment horizontal="center" vertical="center"/>
      <protection/>
    </xf>
    <xf numFmtId="164" fontId="29" fillId="0" borderId="10" xfId="46" applyFont="1" applyBorder="1" applyAlignment="1">
      <alignment horizontal="center" vertical="center" wrapText="1"/>
      <protection/>
    </xf>
    <xf numFmtId="167" fontId="29" fillId="0" borderId="10" xfId="46" applyNumberFormat="1" applyFont="1" applyBorder="1" applyAlignment="1">
      <alignment horizontal="center" vertical="center"/>
      <protection/>
    </xf>
    <xf numFmtId="167" fontId="29" fillId="0" borderId="10" xfId="46" applyNumberFormat="1" applyFont="1" applyBorder="1" applyAlignment="1">
      <alignment horizontal="center" vertical="center" wrapText="1"/>
      <protection/>
    </xf>
    <xf numFmtId="164" fontId="29" fillId="0" borderId="10" xfId="46" applyNumberFormat="1" applyFont="1" applyBorder="1" applyAlignment="1">
      <alignment horizontal="center" vertical="center" wrapText="1"/>
      <protection/>
    </xf>
    <xf numFmtId="164" fontId="24" fillId="0" borderId="0" xfId="46" applyFont="1" applyBorder="1" applyAlignment="1">
      <alignment horizontal="center" vertical="center"/>
      <protection/>
    </xf>
    <xf numFmtId="164" fontId="20" fillId="0" borderId="0" xfId="46" applyFont="1">
      <alignment/>
      <protection/>
    </xf>
    <xf numFmtId="164" fontId="24" fillId="0" borderId="0" xfId="46" applyFont="1" applyAlignment="1">
      <alignment horizontal="center" vertic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Έμφαση1" xfId="20"/>
    <cellStyle name="20% - Έμφαση2" xfId="21"/>
    <cellStyle name="20% - Έμφαση3" xfId="22"/>
    <cellStyle name="20% - Έμφαση4" xfId="23"/>
    <cellStyle name="20% - Έμφαση5" xfId="24"/>
    <cellStyle name="20% - Έμφαση6" xfId="25"/>
    <cellStyle name="40% - Έμφαση1" xfId="26"/>
    <cellStyle name="40% - Έμφαση2" xfId="27"/>
    <cellStyle name="40% - Έμφαση3" xfId="28"/>
    <cellStyle name="40% - Έμφαση4" xfId="29"/>
    <cellStyle name="40% - Έμφαση5" xfId="30"/>
    <cellStyle name="40% - Έμφαση6" xfId="31"/>
    <cellStyle name="60% - Έμφαση1" xfId="32"/>
    <cellStyle name="60% - Έμφαση2" xfId="33"/>
    <cellStyle name="60% - Έμφαση3" xfId="34"/>
    <cellStyle name="60% - Έμφαση4" xfId="35"/>
    <cellStyle name="60% - Έμφαση5" xfId="36"/>
    <cellStyle name="60% - Έμφαση6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Βασικό_ΟΙΚΟΝ ΠΡΟΣΦ ΥΔΡΑΥ" xfId="46"/>
    <cellStyle name="Εισαγωγή" xfId="47"/>
    <cellStyle name="Επεξηγηματικό κείμενο" xfId="48"/>
    <cellStyle name="Επικεφαλίδα 1" xfId="49"/>
    <cellStyle name="Επικεφαλίδα 2" xfId="50"/>
    <cellStyle name="Επικεφαλίδα 3" xfId="51"/>
    <cellStyle name="Επικεφαλίδα 4" xfId="52"/>
    <cellStyle name="Κακό" xfId="53"/>
    <cellStyle name="Καλό" xfId="54"/>
    <cellStyle name="Ουδέτερο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77</xdr:row>
      <xdr:rowOff>9525</xdr:rowOff>
    </xdr:from>
    <xdr:to>
      <xdr:col>5</xdr:col>
      <xdr:colOff>1038225</xdr:colOff>
      <xdr:row>94</xdr:row>
      <xdr:rowOff>66675</xdr:rowOff>
    </xdr:to>
    <xdr:sp fLocksText="0">
      <xdr:nvSpPr>
        <xdr:cNvPr id="1" name="Αυτόματο σχήμα 1"/>
        <xdr:cNvSpPr txBox="1">
          <a:spLocks noChangeArrowheads="1"/>
        </xdr:cNvSpPr>
      </xdr:nvSpPr>
      <xdr:spPr>
        <a:xfrm>
          <a:off x="0" y="23345775"/>
          <a:ext cx="668655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Θεσσαλονίκη  7-7-2014
Ο Συντάξας                            Προϊσταμένη Τμήματος                     Ο Προϊστάμενος Διεύθυνσης
                                          Συντήρησης Σχολικών Κτιρίων              Κατασκευών &amp; Συντηρήσεων
                                                           κ.α.α.                                              κ.α.α.
    Χρ. Πασαλίδης                          Κατερίνα Μπλέτσα                            Παναγιώτης Νάρης
Ηλεκτρολόγος Μηχανικός ΤΕ          Αρχιτέκτων Μηχανικός                     Πολιτικός Μηχανικός                   
        με Β΄Βαθμό                               με Β΄Βαθμό                                    με Β΄Βαθμό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64">
      <selection activeCell="B16" sqref="B16:F72"/>
    </sheetView>
  </sheetViews>
  <sheetFormatPr defaultColWidth="9.00390625" defaultRowHeight="12.75"/>
  <cols>
    <col min="1" max="1" width="6.125" style="0" customWidth="1"/>
    <col min="2" max="2" width="39.625" style="0" customWidth="1"/>
    <col min="3" max="3" width="8.25390625" style="0" customWidth="1"/>
    <col min="4" max="4" width="9.25390625" style="0" customWidth="1"/>
    <col min="5" max="5" width="10.875" style="0" customWidth="1"/>
    <col min="6" max="6" width="13.625" style="0" customWidth="1"/>
  </cols>
  <sheetData>
    <row r="1" spans="1:6" ht="14.25" customHeight="1">
      <c r="A1" s="1" t="s">
        <v>0</v>
      </c>
      <c r="B1" s="1"/>
      <c r="C1" s="2" t="s">
        <v>1</v>
      </c>
      <c r="D1" s="2"/>
      <c r="E1" s="2"/>
      <c r="F1" s="2"/>
    </row>
    <row r="2" spans="1:6" ht="29.25" customHeight="1">
      <c r="A2" s="1" t="s">
        <v>2</v>
      </c>
      <c r="B2" s="1"/>
      <c r="C2" s="3" t="s">
        <v>3</v>
      </c>
      <c r="D2" s="3"/>
      <c r="E2" s="3"/>
      <c r="F2" s="3"/>
    </row>
    <row r="3" spans="1:6" ht="30" customHeight="1">
      <c r="A3" s="1" t="s">
        <v>4</v>
      </c>
      <c r="B3" s="1"/>
      <c r="C3" s="4" t="s">
        <v>5</v>
      </c>
      <c r="D3" s="4"/>
      <c r="E3" s="4"/>
      <c r="F3" s="4"/>
    </row>
    <row r="4" spans="1:6" ht="45.75" customHeight="1">
      <c r="A4" s="1" t="s">
        <v>6</v>
      </c>
      <c r="B4" s="1"/>
      <c r="C4" s="4" t="s">
        <v>7</v>
      </c>
      <c r="D4" s="4"/>
      <c r="E4" s="4"/>
      <c r="F4" s="4"/>
    </row>
    <row r="5" spans="1:6" ht="15" customHeight="1">
      <c r="A5" s="5" t="s">
        <v>8</v>
      </c>
      <c r="B5" s="5"/>
      <c r="C5" s="6" t="s">
        <v>9</v>
      </c>
      <c r="D5" s="6"/>
      <c r="E5" s="6"/>
      <c r="F5" s="6"/>
    </row>
    <row r="6" spans="1:6" ht="29.25" customHeight="1">
      <c r="A6" s="1" t="s">
        <v>10</v>
      </c>
      <c r="B6" s="1"/>
      <c r="C6" s="4" t="s">
        <v>11</v>
      </c>
      <c r="D6" s="4"/>
      <c r="E6" s="4"/>
      <c r="F6" s="4"/>
    </row>
    <row r="7" spans="1:6" ht="15" customHeight="1">
      <c r="A7" s="1" t="s">
        <v>12</v>
      </c>
      <c r="B7" s="1"/>
      <c r="C7" s="6" t="s">
        <v>13</v>
      </c>
      <c r="D7" s="6"/>
      <c r="E7" s="6"/>
      <c r="F7" s="6"/>
    </row>
    <row r="8" spans="1:6" ht="15" customHeight="1">
      <c r="A8" s="1" t="s">
        <v>14</v>
      </c>
      <c r="B8" s="1"/>
      <c r="C8" s="7" t="s">
        <v>15</v>
      </c>
      <c r="D8" s="7"/>
      <c r="E8" s="7"/>
      <c r="F8" s="7"/>
    </row>
    <row r="9" spans="1:6" ht="15" customHeight="1">
      <c r="A9" s="1" t="s">
        <v>16</v>
      </c>
      <c r="B9" s="1"/>
      <c r="C9" s="8" t="s">
        <v>17</v>
      </c>
      <c r="D9" s="8"/>
      <c r="E9" s="8"/>
      <c r="F9" s="8"/>
    </row>
    <row r="10" spans="1:6" ht="15">
      <c r="A10" s="9"/>
      <c r="B10" s="10"/>
      <c r="C10" s="11"/>
      <c r="D10" s="12"/>
      <c r="E10" s="13"/>
      <c r="F10" s="14"/>
    </row>
    <row r="11" spans="1:6" ht="16.5">
      <c r="A11" s="15" t="s">
        <v>18</v>
      </c>
      <c r="B11" s="15"/>
      <c r="C11" s="15"/>
      <c r="D11" s="15"/>
      <c r="E11" s="15"/>
      <c r="F11" s="15"/>
    </row>
    <row r="12" spans="1:6" ht="14.25">
      <c r="A12" s="16"/>
      <c r="B12" s="17"/>
      <c r="C12" s="16"/>
      <c r="D12" s="18"/>
      <c r="E12" s="19"/>
      <c r="F12" s="20"/>
    </row>
    <row r="13" spans="1:6" ht="14.25">
      <c r="A13" s="21" t="s">
        <v>19</v>
      </c>
      <c r="B13" s="22" t="s">
        <v>20</v>
      </c>
      <c r="C13" s="21" t="s">
        <v>21</v>
      </c>
      <c r="D13" s="23" t="s">
        <v>22</v>
      </c>
      <c r="E13" s="24" t="s">
        <v>23</v>
      </c>
      <c r="F13" s="25" t="s">
        <v>24</v>
      </c>
    </row>
    <row r="14" spans="1:6" ht="14.25">
      <c r="A14" s="21"/>
      <c r="B14" s="22"/>
      <c r="C14" s="21"/>
      <c r="D14" s="23"/>
      <c r="E14" s="24"/>
      <c r="F14" s="25"/>
    </row>
    <row r="15" spans="1:6" ht="14.25">
      <c r="A15" s="26"/>
      <c r="B15" s="27" t="s">
        <v>25</v>
      </c>
      <c r="C15" s="21"/>
      <c r="D15" s="23"/>
      <c r="E15" s="24"/>
      <c r="F15" s="25"/>
    </row>
    <row r="16" spans="1:6" ht="98.25">
      <c r="A16" s="26">
        <v>1</v>
      </c>
      <c r="B16" s="28" t="s">
        <v>26</v>
      </c>
      <c r="C16" s="29" t="s">
        <v>27</v>
      </c>
      <c r="D16" s="30">
        <v>1.32</v>
      </c>
      <c r="E16" s="30">
        <v>63</v>
      </c>
      <c r="F16" s="31">
        <f aca="true" t="shared" si="0" ref="F16:F72">D16*E16</f>
        <v>83.16000000000001</v>
      </c>
    </row>
    <row r="17" spans="1:6" ht="98.25">
      <c r="A17" s="26">
        <f aca="true" t="shared" si="1" ref="A17:A72">A16+1</f>
        <v>2</v>
      </c>
      <c r="B17" s="28" t="s">
        <v>28</v>
      </c>
      <c r="C17" s="29" t="s">
        <v>29</v>
      </c>
      <c r="D17" s="30">
        <v>2.1</v>
      </c>
      <c r="E17" s="30">
        <v>63</v>
      </c>
      <c r="F17" s="31">
        <f t="shared" si="0"/>
        <v>132.3</v>
      </c>
    </row>
    <row r="18" spans="1:6" ht="15.75">
      <c r="A18" s="26">
        <f t="shared" si="1"/>
        <v>3</v>
      </c>
      <c r="B18" s="32" t="s">
        <v>30</v>
      </c>
      <c r="C18" s="29" t="s">
        <v>31</v>
      </c>
      <c r="D18" s="30">
        <v>0.28</v>
      </c>
      <c r="E18" s="30">
        <v>13</v>
      </c>
      <c r="F18" s="31">
        <f t="shared" si="0"/>
        <v>3.6400000000000006</v>
      </c>
    </row>
    <row r="19" spans="1:6" ht="15.75">
      <c r="A19" s="26">
        <f t="shared" si="1"/>
        <v>4</v>
      </c>
      <c r="B19" s="32" t="s">
        <v>32</v>
      </c>
      <c r="C19" s="29" t="s">
        <v>31</v>
      </c>
      <c r="D19" s="30">
        <v>0.36</v>
      </c>
      <c r="E19" s="30">
        <v>13</v>
      </c>
      <c r="F19" s="31">
        <f t="shared" si="0"/>
        <v>4.68</v>
      </c>
    </row>
    <row r="20" spans="1:6" ht="15.75">
      <c r="A20" s="26">
        <f t="shared" si="1"/>
        <v>5</v>
      </c>
      <c r="B20" s="32" t="s">
        <v>33</v>
      </c>
      <c r="C20" s="29" t="s">
        <v>31</v>
      </c>
      <c r="D20" s="30">
        <v>0.32</v>
      </c>
      <c r="E20" s="30">
        <v>13</v>
      </c>
      <c r="F20" s="31">
        <f t="shared" si="0"/>
        <v>4.16</v>
      </c>
    </row>
    <row r="21" spans="1:6" ht="15.75">
      <c r="A21" s="26">
        <f t="shared" si="1"/>
        <v>6</v>
      </c>
      <c r="B21" s="32" t="s">
        <v>34</v>
      </c>
      <c r="C21" s="29" t="s">
        <v>31</v>
      </c>
      <c r="D21" s="30">
        <v>0.44</v>
      </c>
      <c r="E21" s="30">
        <v>13</v>
      </c>
      <c r="F21" s="31">
        <f t="shared" si="0"/>
        <v>5.72</v>
      </c>
    </row>
    <row r="22" spans="1:6" ht="15.75">
      <c r="A22" s="26">
        <f t="shared" si="1"/>
        <v>7</v>
      </c>
      <c r="B22" s="32" t="s">
        <v>35</v>
      </c>
      <c r="C22" s="29" t="s">
        <v>31</v>
      </c>
      <c r="D22" s="30">
        <v>0.41</v>
      </c>
      <c r="E22" s="30">
        <v>13</v>
      </c>
      <c r="F22" s="31">
        <f t="shared" si="0"/>
        <v>5.33</v>
      </c>
    </row>
    <row r="23" spans="1:6" ht="15.75">
      <c r="A23" s="26">
        <f t="shared" si="1"/>
        <v>8</v>
      </c>
      <c r="B23" s="32" t="s">
        <v>36</v>
      </c>
      <c r="C23" s="29" t="s">
        <v>31</v>
      </c>
      <c r="D23" s="33">
        <v>0.52</v>
      </c>
      <c r="E23" s="30">
        <v>13</v>
      </c>
      <c r="F23" s="31">
        <f t="shared" si="0"/>
        <v>6.76</v>
      </c>
    </row>
    <row r="24" spans="1:6" ht="40.5">
      <c r="A24" s="26">
        <f t="shared" si="1"/>
        <v>9</v>
      </c>
      <c r="B24" s="34" t="s">
        <v>37</v>
      </c>
      <c r="C24" s="29" t="s">
        <v>31</v>
      </c>
      <c r="D24" s="30">
        <v>0.68</v>
      </c>
      <c r="E24" s="30">
        <v>95</v>
      </c>
      <c r="F24" s="31">
        <f t="shared" si="0"/>
        <v>64.60000000000001</v>
      </c>
    </row>
    <row r="25" spans="1:6" ht="27.75">
      <c r="A25" s="26">
        <f t="shared" si="1"/>
        <v>10</v>
      </c>
      <c r="B25" s="34" t="s">
        <v>38</v>
      </c>
      <c r="C25" s="29" t="s">
        <v>31</v>
      </c>
      <c r="D25" s="30">
        <v>3.65</v>
      </c>
      <c r="E25" s="30">
        <v>95</v>
      </c>
      <c r="F25" s="31">
        <f t="shared" si="0"/>
        <v>346.75</v>
      </c>
    </row>
    <row r="26" spans="1:6" ht="27.75">
      <c r="A26" s="26">
        <f t="shared" si="1"/>
        <v>11</v>
      </c>
      <c r="B26" s="34" t="s">
        <v>39</v>
      </c>
      <c r="C26" s="29" t="s">
        <v>31</v>
      </c>
      <c r="D26" s="30">
        <v>5.22</v>
      </c>
      <c r="E26" s="30">
        <v>63</v>
      </c>
      <c r="F26" s="31">
        <f t="shared" si="0"/>
        <v>328.85999999999996</v>
      </c>
    </row>
    <row r="27" spans="1:6" ht="53.25">
      <c r="A27" s="26">
        <f t="shared" si="1"/>
        <v>12</v>
      </c>
      <c r="B27" s="34" t="s">
        <v>40</v>
      </c>
      <c r="C27" s="29" t="s">
        <v>27</v>
      </c>
      <c r="D27" s="30">
        <v>2.75</v>
      </c>
      <c r="E27" s="30">
        <v>126</v>
      </c>
      <c r="F27" s="31">
        <f t="shared" si="0"/>
        <v>346.5</v>
      </c>
    </row>
    <row r="28" spans="1:6" ht="53.25">
      <c r="A28" s="26">
        <f t="shared" si="1"/>
        <v>13</v>
      </c>
      <c r="B28" s="34" t="s">
        <v>41</v>
      </c>
      <c r="C28" s="29" t="s">
        <v>27</v>
      </c>
      <c r="D28" s="30">
        <v>3.6</v>
      </c>
      <c r="E28" s="30">
        <v>126</v>
      </c>
      <c r="F28" s="31">
        <f t="shared" si="0"/>
        <v>453.6</v>
      </c>
    </row>
    <row r="29" spans="1:6" ht="27.75">
      <c r="A29" s="26">
        <f t="shared" si="1"/>
        <v>14</v>
      </c>
      <c r="B29" s="34" t="s">
        <v>42</v>
      </c>
      <c r="C29" s="29" t="s">
        <v>31</v>
      </c>
      <c r="D29" s="30">
        <v>4.84</v>
      </c>
      <c r="E29" s="30">
        <v>13</v>
      </c>
      <c r="F29" s="31">
        <f t="shared" si="0"/>
        <v>62.92</v>
      </c>
    </row>
    <row r="30" spans="1:6" ht="27.75">
      <c r="A30" s="26">
        <f t="shared" si="1"/>
        <v>15</v>
      </c>
      <c r="B30" s="34" t="s">
        <v>43</v>
      </c>
      <c r="C30" s="29" t="s">
        <v>31</v>
      </c>
      <c r="D30" s="30">
        <v>5.88</v>
      </c>
      <c r="E30" s="30">
        <v>13</v>
      </c>
      <c r="F30" s="31">
        <f t="shared" si="0"/>
        <v>76.44</v>
      </c>
    </row>
    <row r="31" spans="1:6" ht="27.75">
      <c r="A31" s="26">
        <f t="shared" si="1"/>
        <v>16</v>
      </c>
      <c r="B31" s="34" t="s">
        <v>44</v>
      </c>
      <c r="C31" s="29" t="s">
        <v>31</v>
      </c>
      <c r="D31" s="30">
        <v>10.8</v>
      </c>
      <c r="E31" s="30">
        <v>6</v>
      </c>
      <c r="F31" s="31">
        <f t="shared" si="0"/>
        <v>64.80000000000001</v>
      </c>
    </row>
    <row r="32" spans="1:6" ht="27.75">
      <c r="A32" s="26">
        <f t="shared" si="1"/>
        <v>17</v>
      </c>
      <c r="B32" s="34" t="s">
        <v>45</v>
      </c>
      <c r="C32" s="29" t="s">
        <v>31</v>
      </c>
      <c r="D32" s="30">
        <v>3.53</v>
      </c>
      <c r="E32" s="30">
        <v>6</v>
      </c>
      <c r="F32" s="31">
        <f t="shared" si="0"/>
        <v>21.18</v>
      </c>
    </row>
    <row r="33" spans="1:6" ht="27.75">
      <c r="A33" s="26">
        <f t="shared" si="1"/>
        <v>18</v>
      </c>
      <c r="B33" s="34" t="s">
        <v>46</v>
      </c>
      <c r="C33" s="29" t="s">
        <v>31</v>
      </c>
      <c r="D33" s="30">
        <v>3.65</v>
      </c>
      <c r="E33" s="30">
        <v>13</v>
      </c>
      <c r="F33" s="31">
        <f t="shared" si="0"/>
        <v>47.449999999999996</v>
      </c>
    </row>
    <row r="34" spans="1:6" ht="28.5">
      <c r="A34" s="26">
        <f t="shared" si="1"/>
        <v>19</v>
      </c>
      <c r="B34" s="34" t="s">
        <v>47</v>
      </c>
      <c r="C34" s="29" t="s">
        <v>48</v>
      </c>
      <c r="D34" s="30">
        <v>27</v>
      </c>
      <c r="E34" s="30">
        <v>13</v>
      </c>
      <c r="F34" s="31">
        <f t="shared" si="0"/>
        <v>351</v>
      </c>
    </row>
    <row r="35" spans="1:6" ht="28.5">
      <c r="A35" s="26">
        <f t="shared" si="1"/>
        <v>20</v>
      </c>
      <c r="B35" s="34" t="s">
        <v>49</v>
      </c>
      <c r="C35" s="29" t="s">
        <v>48</v>
      </c>
      <c r="D35" s="30">
        <v>30.7</v>
      </c>
      <c r="E35" s="30">
        <v>13</v>
      </c>
      <c r="F35" s="31">
        <f t="shared" si="0"/>
        <v>399.09999999999997</v>
      </c>
    </row>
    <row r="36" spans="1:6" ht="42.75">
      <c r="A36" s="26">
        <f t="shared" si="1"/>
        <v>21</v>
      </c>
      <c r="B36" s="34" t="s">
        <v>50</v>
      </c>
      <c r="C36" s="29" t="s">
        <v>48</v>
      </c>
      <c r="D36" s="30">
        <v>23.7</v>
      </c>
      <c r="E36" s="30">
        <v>13</v>
      </c>
      <c r="F36" s="31">
        <f t="shared" si="0"/>
        <v>308.09999999999997</v>
      </c>
    </row>
    <row r="37" spans="1:6" ht="42.75">
      <c r="A37" s="26">
        <f t="shared" si="1"/>
        <v>22</v>
      </c>
      <c r="B37" s="34" t="s">
        <v>51</v>
      </c>
      <c r="C37" s="29" t="s">
        <v>48</v>
      </c>
      <c r="D37" s="30">
        <v>25.5</v>
      </c>
      <c r="E37" s="30">
        <v>13</v>
      </c>
      <c r="F37" s="31">
        <f t="shared" si="0"/>
        <v>331.5</v>
      </c>
    </row>
    <row r="38" spans="1:6" ht="40.5">
      <c r="A38" s="26">
        <f t="shared" si="1"/>
        <v>23</v>
      </c>
      <c r="B38" s="34" t="s">
        <v>52</v>
      </c>
      <c r="C38" s="29" t="s">
        <v>31</v>
      </c>
      <c r="D38" s="30">
        <v>8</v>
      </c>
      <c r="E38" s="30">
        <v>25</v>
      </c>
      <c r="F38" s="31">
        <f t="shared" si="0"/>
        <v>200</v>
      </c>
    </row>
    <row r="39" spans="1:6" ht="29.25">
      <c r="A39" s="26">
        <f t="shared" si="1"/>
        <v>24</v>
      </c>
      <c r="B39" s="35" t="s">
        <v>53</v>
      </c>
      <c r="C39" s="29" t="s">
        <v>31</v>
      </c>
      <c r="D39" s="30">
        <v>0.45</v>
      </c>
      <c r="E39" s="30">
        <v>3</v>
      </c>
      <c r="F39" s="31">
        <f t="shared" si="0"/>
        <v>1.35</v>
      </c>
    </row>
    <row r="40" spans="1:6" ht="29.25">
      <c r="A40" s="26">
        <f t="shared" si="1"/>
        <v>25</v>
      </c>
      <c r="B40" s="35" t="s">
        <v>54</v>
      </c>
      <c r="C40" s="29" t="s">
        <v>31</v>
      </c>
      <c r="D40" s="30">
        <v>0.53</v>
      </c>
      <c r="E40" s="30">
        <v>3</v>
      </c>
      <c r="F40" s="31">
        <f t="shared" si="0"/>
        <v>1.59</v>
      </c>
    </row>
    <row r="41" spans="1:6" ht="15.75">
      <c r="A41" s="26">
        <f t="shared" si="1"/>
        <v>26</v>
      </c>
      <c r="B41" s="35" t="s">
        <v>55</v>
      </c>
      <c r="C41" s="29" t="s">
        <v>31</v>
      </c>
      <c r="D41" s="30">
        <v>2.05</v>
      </c>
      <c r="E41" s="30">
        <v>19</v>
      </c>
      <c r="F41" s="31">
        <f t="shared" si="0"/>
        <v>38.949999999999996</v>
      </c>
    </row>
    <row r="42" spans="1:6" ht="15.75">
      <c r="A42" s="26">
        <f t="shared" si="1"/>
        <v>27</v>
      </c>
      <c r="B42" s="35" t="s">
        <v>56</v>
      </c>
      <c r="C42" s="29" t="s">
        <v>31</v>
      </c>
      <c r="D42" s="30">
        <v>3</v>
      </c>
      <c r="E42" s="30">
        <v>19</v>
      </c>
      <c r="F42" s="31">
        <f t="shared" si="0"/>
        <v>57</v>
      </c>
    </row>
    <row r="43" spans="1:6" ht="15.75">
      <c r="A43" s="26">
        <f t="shared" si="1"/>
        <v>28</v>
      </c>
      <c r="B43" s="35" t="s">
        <v>57</v>
      </c>
      <c r="C43" s="29" t="s">
        <v>31</v>
      </c>
      <c r="D43" s="30">
        <v>40</v>
      </c>
      <c r="E43" s="30">
        <v>9</v>
      </c>
      <c r="F43" s="31">
        <f t="shared" si="0"/>
        <v>360</v>
      </c>
    </row>
    <row r="44" spans="1:6" ht="29.25">
      <c r="A44" s="26">
        <f t="shared" si="1"/>
        <v>29</v>
      </c>
      <c r="B44" s="35" t="s">
        <v>58</v>
      </c>
      <c r="C44" s="29" t="s">
        <v>31</v>
      </c>
      <c r="D44" s="30">
        <v>4.14</v>
      </c>
      <c r="E44" s="30">
        <v>13</v>
      </c>
      <c r="F44" s="31">
        <f t="shared" si="0"/>
        <v>53.81999999999999</v>
      </c>
    </row>
    <row r="45" spans="1:6" ht="29.25">
      <c r="A45" s="26">
        <f t="shared" si="1"/>
        <v>30</v>
      </c>
      <c r="B45" s="35" t="s">
        <v>59</v>
      </c>
      <c r="C45" s="29" t="s">
        <v>31</v>
      </c>
      <c r="D45" s="30">
        <v>1.23</v>
      </c>
      <c r="E45" s="30">
        <v>3</v>
      </c>
      <c r="F45" s="31">
        <f t="shared" si="0"/>
        <v>3.69</v>
      </c>
    </row>
    <row r="46" spans="1:6" ht="29.25">
      <c r="A46" s="26">
        <f t="shared" si="1"/>
        <v>31</v>
      </c>
      <c r="B46" s="35" t="s">
        <v>60</v>
      </c>
      <c r="C46" s="29" t="s">
        <v>31</v>
      </c>
      <c r="D46" s="30">
        <v>0.73</v>
      </c>
      <c r="E46" s="30">
        <v>3</v>
      </c>
      <c r="F46" s="31">
        <f t="shared" si="0"/>
        <v>2.19</v>
      </c>
    </row>
    <row r="47" spans="1:6" ht="15.75">
      <c r="A47" s="26">
        <f t="shared" si="1"/>
        <v>32</v>
      </c>
      <c r="B47" s="35" t="s">
        <v>61</v>
      </c>
      <c r="C47" s="29" t="s">
        <v>31</v>
      </c>
      <c r="D47" s="30">
        <v>0.59</v>
      </c>
      <c r="E47" s="30">
        <v>13</v>
      </c>
      <c r="F47" s="31">
        <f t="shared" si="0"/>
        <v>7.67</v>
      </c>
    </row>
    <row r="48" spans="1:6" ht="15.75">
      <c r="A48" s="26">
        <f t="shared" si="1"/>
        <v>33</v>
      </c>
      <c r="B48" s="35" t="s">
        <v>62</v>
      </c>
      <c r="C48" s="29" t="s">
        <v>31</v>
      </c>
      <c r="D48" s="30">
        <v>0.65</v>
      </c>
      <c r="E48" s="30">
        <v>13</v>
      </c>
      <c r="F48" s="31">
        <f t="shared" si="0"/>
        <v>8.450000000000001</v>
      </c>
    </row>
    <row r="49" spans="1:6" ht="15.75">
      <c r="A49" s="26">
        <f t="shared" si="1"/>
        <v>34</v>
      </c>
      <c r="B49" s="35" t="s">
        <v>63</v>
      </c>
      <c r="C49" s="29" t="s">
        <v>31</v>
      </c>
      <c r="D49" s="30">
        <v>1.06</v>
      </c>
      <c r="E49" s="30">
        <v>13</v>
      </c>
      <c r="F49" s="31">
        <f t="shared" si="0"/>
        <v>13.780000000000001</v>
      </c>
    </row>
    <row r="50" spans="1:6" ht="15.75">
      <c r="A50" s="26">
        <f t="shared" si="1"/>
        <v>35</v>
      </c>
      <c r="B50" s="35" t="s">
        <v>64</v>
      </c>
      <c r="C50" s="29" t="s">
        <v>31</v>
      </c>
      <c r="D50" s="30">
        <v>1.17</v>
      </c>
      <c r="E50" s="30">
        <v>13</v>
      </c>
      <c r="F50" s="31">
        <f t="shared" si="0"/>
        <v>15.209999999999999</v>
      </c>
    </row>
    <row r="51" spans="1:6" ht="15.75">
      <c r="A51" s="26">
        <f t="shared" si="1"/>
        <v>36</v>
      </c>
      <c r="B51" s="35" t="s">
        <v>65</v>
      </c>
      <c r="C51" s="29" t="s">
        <v>27</v>
      </c>
      <c r="D51" s="30">
        <v>0.29</v>
      </c>
      <c r="E51" s="30">
        <v>32</v>
      </c>
      <c r="F51" s="31">
        <f t="shared" si="0"/>
        <v>9.28</v>
      </c>
    </row>
    <row r="52" spans="1:6" ht="42.75">
      <c r="A52" s="26">
        <f t="shared" si="1"/>
        <v>37</v>
      </c>
      <c r="B52" s="35" t="s">
        <v>66</v>
      </c>
      <c r="C52" s="29" t="s">
        <v>31</v>
      </c>
      <c r="D52" s="30">
        <v>2.15</v>
      </c>
      <c r="E52" s="30">
        <v>32</v>
      </c>
      <c r="F52" s="31">
        <f t="shared" si="0"/>
        <v>68.8</v>
      </c>
    </row>
    <row r="53" spans="1:6" ht="29.25">
      <c r="A53" s="26">
        <f t="shared" si="1"/>
        <v>38</v>
      </c>
      <c r="B53" s="35" t="s">
        <v>67</v>
      </c>
      <c r="C53" s="29" t="s">
        <v>31</v>
      </c>
      <c r="D53" s="30">
        <v>1.9</v>
      </c>
      <c r="E53" s="30">
        <v>13</v>
      </c>
      <c r="F53" s="31">
        <f t="shared" si="0"/>
        <v>24.7</v>
      </c>
    </row>
    <row r="54" spans="1:6" ht="29.25">
      <c r="A54" s="26">
        <f t="shared" si="1"/>
        <v>39</v>
      </c>
      <c r="B54" s="35" t="s">
        <v>68</v>
      </c>
      <c r="C54" s="29" t="s">
        <v>31</v>
      </c>
      <c r="D54" s="30">
        <v>1.76</v>
      </c>
      <c r="E54" s="30">
        <v>13</v>
      </c>
      <c r="F54" s="31">
        <f t="shared" si="0"/>
        <v>22.88</v>
      </c>
    </row>
    <row r="55" spans="1:6" ht="15.75">
      <c r="A55" s="26">
        <f t="shared" si="1"/>
        <v>40</v>
      </c>
      <c r="B55" s="35" t="s">
        <v>69</v>
      </c>
      <c r="C55" s="29" t="s">
        <v>27</v>
      </c>
      <c r="D55" s="30">
        <v>0.88</v>
      </c>
      <c r="E55" s="30">
        <v>32</v>
      </c>
      <c r="F55" s="31">
        <f t="shared" si="0"/>
        <v>28.16</v>
      </c>
    </row>
    <row r="56" spans="1:6" ht="15.75">
      <c r="A56" s="26">
        <f t="shared" si="1"/>
        <v>41</v>
      </c>
      <c r="B56" s="35" t="s">
        <v>70</v>
      </c>
      <c r="C56" s="29" t="s">
        <v>27</v>
      </c>
      <c r="D56" s="30">
        <v>1.17</v>
      </c>
      <c r="E56" s="30">
        <v>25</v>
      </c>
      <c r="F56" s="31">
        <f t="shared" si="0"/>
        <v>29.25</v>
      </c>
    </row>
    <row r="57" spans="1:6" ht="15.75">
      <c r="A57" s="26">
        <f t="shared" si="1"/>
        <v>42</v>
      </c>
      <c r="B57" s="35" t="s">
        <v>71</v>
      </c>
      <c r="C57" s="29" t="s">
        <v>27</v>
      </c>
      <c r="D57" s="30">
        <v>5.45</v>
      </c>
      <c r="E57" s="30">
        <v>32</v>
      </c>
      <c r="F57" s="31">
        <f t="shared" si="0"/>
        <v>174.4</v>
      </c>
    </row>
    <row r="58" spans="1:6" ht="15.75">
      <c r="A58" s="26">
        <f t="shared" si="1"/>
        <v>43</v>
      </c>
      <c r="B58" s="35" t="s">
        <v>72</v>
      </c>
      <c r="C58" s="29" t="s">
        <v>27</v>
      </c>
      <c r="D58" s="30">
        <v>2.1</v>
      </c>
      <c r="E58" s="30">
        <v>63</v>
      </c>
      <c r="F58" s="31">
        <f t="shared" si="0"/>
        <v>132.3</v>
      </c>
    </row>
    <row r="59" spans="1:6" ht="15.75">
      <c r="A59" s="26">
        <f t="shared" si="1"/>
        <v>44</v>
      </c>
      <c r="B59" s="35" t="s">
        <v>73</v>
      </c>
      <c r="C59" s="29" t="s">
        <v>27</v>
      </c>
      <c r="D59" s="30">
        <v>1.8</v>
      </c>
      <c r="E59" s="30">
        <v>63</v>
      </c>
      <c r="F59" s="31">
        <f t="shared" si="0"/>
        <v>113.4</v>
      </c>
    </row>
    <row r="60" spans="1:6" ht="15.75">
      <c r="A60" s="26">
        <f t="shared" si="1"/>
        <v>45</v>
      </c>
      <c r="B60" s="35" t="s">
        <v>74</v>
      </c>
      <c r="C60" s="29" t="s">
        <v>27</v>
      </c>
      <c r="D60" s="30">
        <v>1.75</v>
      </c>
      <c r="E60" s="30">
        <v>32</v>
      </c>
      <c r="F60" s="31">
        <f t="shared" si="0"/>
        <v>56</v>
      </c>
    </row>
    <row r="61" spans="1:6" ht="15.75">
      <c r="A61" s="26">
        <f t="shared" si="1"/>
        <v>46</v>
      </c>
      <c r="B61" s="35" t="s">
        <v>75</v>
      </c>
      <c r="C61" s="29" t="s">
        <v>31</v>
      </c>
      <c r="D61" s="30">
        <v>1.63</v>
      </c>
      <c r="E61" s="30">
        <v>6</v>
      </c>
      <c r="F61" s="31">
        <f t="shared" si="0"/>
        <v>9.78</v>
      </c>
    </row>
    <row r="62" spans="1:6" ht="15.75">
      <c r="A62" s="26">
        <f t="shared" si="1"/>
        <v>47</v>
      </c>
      <c r="B62" s="35" t="s">
        <v>76</v>
      </c>
      <c r="C62" s="29" t="s">
        <v>31</v>
      </c>
      <c r="D62" s="30">
        <v>0.72</v>
      </c>
      <c r="E62" s="30">
        <v>6</v>
      </c>
      <c r="F62" s="31">
        <f t="shared" si="0"/>
        <v>4.32</v>
      </c>
    </row>
    <row r="63" spans="1:6" ht="15.75">
      <c r="A63" s="26">
        <f t="shared" si="1"/>
        <v>48</v>
      </c>
      <c r="B63" s="35" t="s">
        <v>77</v>
      </c>
      <c r="C63" s="29" t="s">
        <v>31</v>
      </c>
      <c r="D63" s="30">
        <v>0.47</v>
      </c>
      <c r="E63" s="30">
        <v>6</v>
      </c>
      <c r="F63" s="31">
        <f t="shared" si="0"/>
        <v>2.82</v>
      </c>
    </row>
    <row r="64" spans="1:6" ht="15.75">
      <c r="A64" s="26">
        <f t="shared" si="1"/>
        <v>49</v>
      </c>
      <c r="B64" s="35" t="s">
        <v>78</v>
      </c>
      <c r="C64" s="29" t="s">
        <v>31</v>
      </c>
      <c r="D64" s="30">
        <v>0.37</v>
      </c>
      <c r="E64" s="30">
        <v>3</v>
      </c>
      <c r="F64" s="31">
        <f t="shared" si="0"/>
        <v>1.1099999999999999</v>
      </c>
    </row>
    <row r="65" spans="1:6" ht="15.75">
      <c r="A65" s="26">
        <f t="shared" si="1"/>
        <v>50</v>
      </c>
      <c r="B65" s="35" t="s">
        <v>79</v>
      </c>
      <c r="C65" s="29" t="s">
        <v>31</v>
      </c>
      <c r="D65" s="30">
        <v>1.42</v>
      </c>
      <c r="E65" s="30">
        <v>3</v>
      </c>
      <c r="F65" s="31">
        <f t="shared" si="0"/>
        <v>4.26</v>
      </c>
    </row>
    <row r="66" spans="1:6" ht="15.75">
      <c r="A66" s="26">
        <f t="shared" si="1"/>
        <v>51</v>
      </c>
      <c r="B66" s="35" t="s">
        <v>80</v>
      </c>
      <c r="C66" s="29" t="s">
        <v>31</v>
      </c>
      <c r="D66" s="30">
        <v>1.06</v>
      </c>
      <c r="E66" s="30">
        <v>3</v>
      </c>
      <c r="F66" s="31">
        <f t="shared" si="0"/>
        <v>3.18</v>
      </c>
    </row>
    <row r="67" spans="1:6" ht="15.75">
      <c r="A67" s="26">
        <f t="shared" si="1"/>
        <v>52</v>
      </c>
      <c r="B67" s="35" t="s">
        <v>81</v>
      </c>
      <c r="C67" s="29" t="s">
        <v>31</v>
      </c>
      <c r="D67" s="30">
        <v>1.18</v>
      </c>
      <c r="E67" s="30">
        <v>3</v>
      </c>
      <c r="F67" s="31">
        <f t="shared" si="0"/>
        <v>3.54</v>
      </c>
    </row>
    <row r="68" spans="1:6" ht="15.75">
      <c r="A68" s="26">
        <f t="shared" si="1"/>
        <v>53</v>
      </c>
      <c r="B68" s="35" t="s">
        <v>82</v>
      </c>
      <c r="C68" s="29" t="s">
        <v>31</v>
      </c>
      <c r="D68" s="30">
        <v>1.7</v>
      </c>
      <c r="E68" s="30">
        <v>3</v>
      </c>
      <c r="F68" s="31">
        <f t="shared" si="0"/>
        <v>5.1</v>
      </c>
    </row>
    <row r="69" spans="1:6" ht="15.75">
      <c r="A69" s="26">
        <f t="shared" si="1"/>
        <v>54</v>
      </c>
      <c r="B69" s="35" t="s">
        <v>83</v>
      </c>
      <c r="C69" s="29" t="s">
        <v>31</v>
      </c>
      <c r="D69" s="30">
        <v>0.78</v>
      </c>
      <c r="E69" s="30">
        <v>3</v>
      </c>
      <c r="F69" s="31">
        <f t="shared" si="0"/>
        <v>2.34</v>
      </c>
    </row>
    <row r="70" spans="1:6" ht="15.75">
      <c r="A70" s="26">
        <f t="shared" si="1"/>
        <v>55</v>
      </c>
      <c r="B70" s="35" t="s">
        <v>84</v>
      </c>
      <c r="C70" s="29" t="s">
        <v>31</v>
      </c>
      <c r="D70" s="30">
        <v>0.58</v>
      </c>
      <c r="E70" s="30">
        <v>3</v>
      </c>
      <c r="F70" s="31">
        <f t="shared" si="0"/>
        <v>1.7399999999999998</v>
      </c>
    </row>
    <row r="71" spans="1:6" ht="15.75">
      <c r="A71" s="26">
        <f t="shared" si="1"/>
        <v>56</v>
      </c>
      <c r="B71" s="35" t="s">
        <v>85</v>
      </c>
      <c r="C71" s="29" t="s">
        <v>31</v>
      </c>
      <c r="D71" s="30">
        <v>0.5</v>
      </c>
      <c r="E71" s="30">
        <v>3</v>
      </c>
      <c r="F71" s="31">
        <f t="shared" si="0"/>
        <v>1.5</v>
      </c>
    </row>
    <row r="72" spans="1:6" ht="15.75">
      <c r="A72" s="26">
        <f t="shared" si="1"/>
        <v>57</v>
      </c>
      <c r="B72" s="35" t="s">
        <v>86</v>
      </c>
      <c r="C72" s="29" t="s">
        <v>31</v>
      </c>
      <c r="D72" s="30">
        <v>2.93</v>
      </c>
      <c r="E72" s="30">
        <v>3</v>
      </c>
      <c r="F72" s="31">
        <f t="shared" si="0"/>
        <v>8.790000000000001</v>
      </c>
    </row>
    <row r="73" ht="14.25">
      <c r="F73" s="36">
        <f>SUM(F16:F72)</f>
        <v>4919.899999999997</v>
      </c>
    </row>
    <row r="74" spans="4:6" ht="14.25">
      <c r="D74" s="37" t="s">
        <v>87</v>
      </c>
      <c r="E74" s="38">
        <v>0.23</v>
      </c>
      <c r="F74" s="36">
        <f>F73*E74</f>
        <v>1131.5769999999993</v>
      </c>
    </row>
    <row r="75" ht="14.25">
      <c r="F75" s="36">
        <f>SUM(F73:F74)</f>
        <v>6051.476999999996</v>
      </c>
    </row>
  </sheetData>
  <sheetProtection selectLockedCells="1" selectUnlockedCells="1"/>
  <mergeCells count="19">
    <mergeCell ref="A1:B1"/>
    <mergeCell ref="C1:F1"/>
    <mergeCell ref="A2:B2"/>
    <mergeCell ref="C2:F2"/>
    <mergeCell ref="A3:B3"/>
    <mergeCell ref="C3:F3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1:F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73">
      <selection activeCell="A79" activeCellId="1" sqref="B16:F72 A79"/>
    </sheetView>
  </sheetViews>
  <sheetFormatPr defaultColWidth="9.00390625" defaultRowHeight="12.75"/>
  <cols>
    <col min="2" max="2" width="30.125" style="0" customWidth="1"/>
    <col min="5" max="5" width="10.00390625" style="0" customWidth="1"/>
    <col min="6" max="6" width="13.00390625" style="0" customWidth="1"/>
  </cols>
  <sheetData>
    <row r="1" spans="1:6" ht="12.75" customHeight="1">
      <c r="A1" s="39" t="s">
        <v>88</v>
      </c>
      <c r="B1" s="39"/>
      <c r="C1" s="39"/>
      <c r="D1" s="39"/>
      <c r="E1" s="39"/>
      <c r="F1" s="39"/>
    </row>
    <row r="2" spans="1:6" ht="12.75">
      <c r="A2" s="40"/>
      <c r="B2" s="40"/>
      <c r="C2" s="40"/>
      <c r="D2" s="40"/>
      <c r="E2" s="40"/>
      <c r="F2" s="40"/>
    </row>
    <row r="3" spans="1:6" ht="12.75" customHeight="1">
      <c r="A3" s="41" t="s">
        <v>89</v>
      </c>
      <c r="B3" s="41"/>
      <c r="C3" s="42" t="s">
        <v>90</v>
      </c>
      <c r="D3" s="42"/>
      <c r="E3" s="42"/>
      <c r="F3" s="42"/>
    </row>
    <row r="4" spans="1:6" ht="12.75">
      <c r="A4" s="41"/>
      <c r="B4" s="41"/>
      <c r="C4" s="42"/>
      <c r="D4" s="42"/>
      <c r="E4" s="42"/>
      <c r="F4" s="42"/>
    </row>
    <row r="5" spans="1:6" ht="12.75">
      <c r="A5" s="41"/>
      <c r="B5" s="41"/>
      <c r="C5" s="42"/>
      <c r="D5" s="42"/>
      <c r="E5" s="42"/>
      <c r="F5" s="42"/>
    </row>
    <row r="6" spans="1:6" ht="12.75">
      <c r="A6" s="41"/>
      <c r="B6" s="41"/>
      <c r="C6" s="42"/>
      <c r="D6" s="42"/>
      <c r="E6" s="42"/>
      <c r="F6" s="42"/>
    </row>
    <row r="7" spans="1:6" ht="12.75">
      <c r="A7" s="41"/>
      <c r="B7" s="41"/>
      <c r="C7" s="42"/>
      <c r="D7" s="42"/>
      <c r="E7" s="42"/>
      <c r="F7" s="42"/>
    </row>
    <row r="8" spans="1:6" ht="12.75" customHeight="1">
      <c r="A8" s="41"/>
      <c r="B8" s="41"/>
      <c r="C8" s="42" t="s">
        <v>91</v>
      </c>
      <c r="D8" s="42"/>
      <c r="E8" s="42"/>
      <c r="F8" s="42"/>
    </row>
    <row r="9" spans="1:6" ht="12.75" customHeight="1">
      <c r="A9" s="41"/>
      <c r="B9" s="41"/>
      <c r="C9" s="42" t="s">
        <v>92</v>
      </c>
      <c r="D9" s="42"/>
      <c r="E9" s="42"/>
      <c r="F9" s="42"/>
    </row>
    <row r="10" spans="1:6" ht="12.75" customHeight="1">
      <c r="A10" s="41"/>
      <c r="B10" s="41"/>
      <c r="C10" s="42" t="s">
        <v>93</v>
      </c>
      <c r="D10" s="42"/>
      <c r="E10" s="42"/>
      <c r="F10" s="42"/>
    </row>
    <row r="11" spans="1:6" ht="12.75" customHeight="1">
      <c r="A11" s="41"/>
      <c r="B11" s="41"/>
      <c r="C11" s="42" t="s">
        <v>94</v>
      </c>
      <c r="D11" s="42"/>
      <c r="E11" s="42"/>
      <c r="F11" s="42"/>
    </row>
    <row r="12" spans="1:6" ht="12.75" customHeight="1">
      <c r="A12" s="43"/>
      <c r="B12" s="43"/>
      <c r="C12" s="44" t="s">
        <v>95</v>
      </c>
      <c r="D12" s="44"/>
      <c r="E12" s="44"/>
      <c r="F12" s="44"/>
    </row>
    <row r="13" spans="1:6" ht="12.75">
      <c r="A13" s="45"/>
      <c r="B13" s="45"/>
      <c r="C13" s="45"/>
      <c r="D13" s="45"/>
      <c r="E13" s="45"/>
      <c r="F13" s="45"/>
    </row>
    <row r="14" spans="1:6" ht="12.75">
      <c r="A14" s="46" t="s">
        <v>96</v>
      </c>
      <c r="B14" s="46"/>
      <c r="C14" s="46"/>
      <c r="D14" s="46"/>
      <c r="E14" s="46"/>
      <c r="F14" s="46"/>
    </row>
    <row r="15" spans="1:6" ht="12.75" customHeight="1">
      <c r="A15" s="47" t="s">
        <v>97</v>
      </c>
      <c r="B15" s="47"/>
      <c r="C15" s="47"/>
      <c r="D15" s="47"/>
      <c r="E15" s="47"/>
      <c r="F15" s="47"/>
    </row>
    <row r="16" spans="1:6" ht="38.25">
      <c r="A16" s="48" t="s">
        <v>19</v>
      </c>
      <c r="B16" s="49" t="s">
        <v>98</v>
      </c>
      <c r="C16" s="48" t="s">
        <v>99</v>
      </c>
      <c r="D16" s="49" t="s">
        <v>100</v>
      </c>
      <c r="E16" s="50" t="s">
        <v>23</v>
      </c>
      <c r="F16" s="48" t="s">
        <v>24</v>
      </c>
    </row>
    <row r="17" spans="1:6" ht="14.25">
      <c r="A17" s="26"/>
      <c r="B17" s="27" t="s">
        <v>25</v>
      </c>
      <c r="C17" s="21"/>
      <c r="D17" s="23"/>
      <c r="E17" s="24"/>
      <c r="F17" s="25"/>
    </row>
    <row r="18" spans="1:6" ht="140.25">
      <c r="A18" s="26">
        <v>1</v>
      </c>
      <c r="B18" s="28" t="s">
        <v>101</v>
      </c>
      <c r="C18" s="29" t="s">
        <v>102</v>
      </c>
      <c r="D18" s="30"/>
      <c r="E18" s="30">
        <v>63</v>
      </c>
      <c r="F18" s="31"/>
    </row>
    <row r="19" spans="1:6" ht="140.25">
      <c r="A19" s="26">
        <f aca="true" t="shared" si="0" ref="A19:A74">A18+1</f>
        <v>2</v>
      </c>
      <c r="B19" s="28" t="s">
        <v>103</v>
      </c>
      <c r="C19" s="29" t="s">
        <v>104</v>
      </c>
      <c r="D19" s="30"/>
      <c r="E19" s="30">
        <v>63</v>
      </c>
      <c r="F19" s="31"/>
    </row>
    <row r="20" spans="1:6" ht="14.25">
      <c r="A20" s="26">
        <f t="shared" si="0"/>
        <v>3</v>
      </c>
      <c r="B20" s="32" t="s">
        <v>30</v>
      </c>
      <c r="C20" s="29" t="s">
        <v>105</v>
      </c>
      <c r="D20" s="30"/>
      <c r="E20" s="30">
        <v>13</v>
      </c>
      <c r="F20" s="31"/>
    </row>
    <row r="21" spans="1:6" ht="14.25">
      <c r="A21" s="26">
        <f t="shared" si="0"/>
        <v>4</v>
      </c>
      <c r="B21" s="32" t="s">
        <v>32</v>
      </c>
      <c r="C21" s="29" t="s">
        <v>105</v>
      </c>
      <c r="D21" s="30"/>
      <c r="E21" s="30">
        <v>13</v>
      </c>
      <c r="F21" s="31"/>
    </row>
    <row r="22" spans="1:6" ht="14.25">
      <c r="A22" s="26">
        <f t="shared" si="0"/>
        <v>5</v>
      </c>
      <c r="B22" s="32" t="s">
        <v>33</v>
      </c>
      <c r="C22" s="29" t="s">
        <v>105</v>
      </c>
      <c r="D22" s="30"/>
      <c r="E22" s="30">
        <v>13</v>
      </c>
      <c r="F22" s="31"/>
    </row>
    <row r="23" spans="1:6" ht="14.25">
      <c r="A23" s="26">
        <f t="shared" si="0"/>
        <v>6</v>
      </c>
      <c r="B23" s="32" t="s">
        <v>34</v>
      </c>
      <c r="C23" s="29" t="s">
        <v>105</v>
      </c>
      <c r="D23" s="30"/>
      <c r="E23" s="30">
        <v>13</v>
      </c>
      <c r="F23" s="31"/>
    </row>
    <row r="24" spans="1:6" ht="14.25">
      <c r="A24" s="26">
        <f t="shared" si="0"/>
        <v>7</v>
      </c>
      <c r="B24" s="32" t="s">
        <v>35</v>
      </c>
      <c r="C24" s="29" t="s">
        <v>105</v>
      </c>
      <c r="D24" s="30"/>
      <c r="E24" s="30">
        <v>13</v>
      </c>
      <c r="F24" s="31"/>
    </row>
    <row r="25" spans="1:6" ht="14.25">
      <c r="A25" s="26">
        <f t="shared" si="0"/>
        <v>8</v>
      </c>
      <c r="B25" s="32" t="s">
        <v>36</v>
      </c>
      <c r="C25" s="29" t="s">
        <v>105</v>
      </c>
      <c r="D25" s="33"/>
      <c r="E25" s="30">
        <v>13</v>
      </c>
      <c r="F25" s="31"/>
    </row>
    <row r="26" spans="1:6" ht="57">
      <c r="A26" s="26">
        <f t="shared" si="0"/>
        <v>9</v>
      </c>
      <c r="B26" s="34" t="s">
        <v>37</v>
      </c>
      <c r="C26" s="29" t="s">
        <v>105</v>
      </c>
      <c r="D26" s="30"/>
      <c r="E26" s="30">
        <v>95</v>
      </c>
      <c r="F26" s="31"/>
    </row>
    <row r="27" spans="1:6" ht="42.75">
      <c r="A27" s="26">
        <f t="shared" si="0"/>
        <v>10</v>
      </c>
      <c r="B27" s="34" t="s">
        <v>38</v>
      </c>
      <c r="C27" s="29" t="s">
        <v>105</v>
      </c>
      <c r="D27" s="30"/>
      <c r="E27" s="30">
        <v>95</v>
      </c>
      <c r="F27" s="31"/>
    </row>
    <row r="28" spans="1:6" ht="42.75">
      <c r="A28" s="26">
        <f t="shared" si="0"/>
        <v>11</v>
      </c>
      <c r="B28" s="34" t="s">
        <v>39</v>
      </c>
      <c r="C28" s="29" t="s">
        <v>105</v>
      </c>
      <c r="D28" s="30"/>
      <c r="E28" s="30">
        <v>63</v>
      </c>
      <c r="F28" s="31"/>
    </row>
    <row r="29" spans="1:6" ht="71.25">
      <c r="A29" s="26">
        <f t="shared" si="0"/>
        <v>12</v>
      </c>
      <c r="B29" s="34" t="s">
        <v>40</v>
      </c>
      <c r="C29" s="29" t="s">
        <v>102</v>
      </c>
      <c r="D29" s="30"/>
      <c r="E29" s="30">
        <v>126</v>
      </c>
      <c r="F29" s="31"/>
    </row>
    <row r="30" spans="1:6" ht="71.25">
      <c r="A30" s="26">
        <f t="shared" si="0"/>
        <v>13</v>
      </c>
      <c r="B30" s="34" t="s">
        <v>41</v>
      </c>
      <c r="C30" s="29" t="s">
        <v>102</v>
      </c>
      <c r="D30" s="30"/>
      <c r="E30" s="30">
        <v>126</v>
      </c>
      <c r="F30" s="31"/>
    </row>
    <row r="31" spans="1:6" ht="28.5">
      <c r="A31" s="26">
        <f t="shared" si="0"/>
        <v>14</v>
      </c>
      <c r="B31" s="34" t="s">
        <v>42</v>
      </c>
      <c r="C31" s="29" t="s">
        <v>105</v>
      </c>
      <c r="D31" s="30"/>
      <c r="E31" s="30">
        <v>13</v>
      </c>
      <c r="F31" s="31"/>
    </row>
    <row r="32" spans="1:6" ht="28.5">
      <c r="A32" s="26">
        <f t="shared" si="0"/>
        <v>15</v>
      </c>
      <c r="B32" s="34" t="s">
        <v>43</v>
      </c>
      <c r="C32" s="29" t="s">
        <v>106</v>
      </c>
      <c r="D32" s="30"/>
      <c r="E32" s="30">
        <v>13</v>
      </c>
      <c r="F32" s="31"/>
    </row>
    <row r="33" spans="1:6" ht="42.75">
      <c r="A33" s="26">
        <f t="shared" si="0"/>
        <v>16</v>
      </c>
      <c r="B33" s="34" t="s">
        <v>44</v>
      </c>
      <c r="C33" s="29" t="s">
        <v>105</v>
      </c>
      <c r="D33" s="30"/>
      <c r="E33" s="30">
        <v>6</v>
      </c>
      <c r="F33" s="31"/>
    </row>
    <row r="34" spans="1:6" ht="28.5">
      <c r="A34" s="26">
        <f t="shared" si="0"/>
        <v>17</v>
      </c>
      <c r="B34" s="34" t="s">
        <v>45</v>
      </c>
      <c r="C34" s="29" t="s">
        <v>106</v>
      </c>
      <c r="D34" s="30"/>
      <c r="E34" s="30">
        <v>6</v>
      </c>
      <c r="F34" s="31"/>
    </row>
    <row r="35" spans="1:6" ht="42.75">
      <c r="A35" s="26">
        <f t="shared" si="0"/>
        <v>18</v>
      </c>
      <c r="B35" s="34" t="s">
        <v>46</v>
      </c>
      <c r="C35" s="29" t="s">
        <v>105</v>
      </c>
      <c r="D35" s="30"/>
      <c r="E35" s="30">
        <v>13</v>
      </c>
      <c r="F35" s="31"/>
    </row>
    <row r="36" spans="1:6" ht="42.75">
      <c r="A36" s="26">
        <f t="shared" si="0"/>
        <v>19</v>
      </c>
      <c r="B36" s="34" t="s">
        <v>47</v>
      </c>
      <c r="C36" s="29" t="s">
        <v>48</v>
      </c>
      <c r="D36" s="30"/>
      <c r="E36" s="30">
        <v>13</v>
      </c>
      <c r="F36" s="31"/>
    </row>
    <row r="37" spans="1:6" ht="42.75">
      <c r="A37" s="26">
        <f t="shared" si="0"/>
        <v>20</v>
      </c>
      <c r="B37" s="34" t="s">
        <v>49</v>
      </c>
      <c r="C37" s="29" t="s">
        <v>48</v>
      </c>
      <c r="D37" s="30"/>
      <c r="E37" s="30">
        <v>13</v>
      </c>
      <c r="F37" s="31"/>
    </row>
    <row r="38" spans="1:6" ht="42.75">
      <c r="A38" s="26">
        <f t="shared" si="0"/>
        <v>21</v>
      </c>
      <c r="B38" s="34" t="s">
        <v>50</v>
      </c>
      <c r="C38" s="29" t="s">
        <v>48</v>
      </c>
      <c r="D38" s="30"/>
      <c r="E38" s="30">
        <v>13</v>
      </c>
      <c r="F38" s="31"/>
    </row>
    <row r="39" spans="1:6" ht="42.75">
      <c r="A39" s="26">
        <f t="shared" si="0"/>
        <v>22</v>
      </c>
      <c r="B39" s="34" t="s">
        <v>51</v>
      </c>
      <c r="C39" s="29" t="s">
        <v>48</v>
      </c>
      <c r="D39" s="30"/>
      <c r="E39" s="30">
        <v>13</v>
      </c>
      <c r="F39" s="31"/>
    </row>
    <row r="40" spans="1:6" ht="57">
      <c r="A40" s="26">
        <f t="shared" si="0"/>
        <v>23</v>
      </c>
      <c r="B40" s="34" t="s">
        <v>52</v>
      </c>
      <c r="C40" s="29" t="s">
        <v>105</v>
      </c>
      <c r="D40" s="30"/>
      <c r="E40" s="30">
        <v>25</v>
      </c>
      <c r="F40" s="31"/>
    </row>
    <row r="41" spans="1:6" ht="28.5">
      <c r="A41" s="26">
        <f t="shared" si="0"/>
        <v>24</v>
      </c>
      <c r="B41" s="35" t="s">
        <v>53</v>
      </c>
      <c r="C41" s="29" t="s">
        <v>105</v>
      </c>
      <c r="D41" s="30"/>
      <c r="E41" s="30">
        <v>3</v>
      </c>
      <c r="F41" s="31"/>
    </row>
    <row r="42" spans="1:6" ht="42.75">
      <c r="A42" s="26">
        <f t="shared" si="0"/>
        <v>25</v>
      </c>
      <c r="B42" s="35" t="s">
        <v>54</v>
      </c>
      <c r="C42" s="29" t="s">
        <v>105</v>
      </c>
      <c r="D42" s="30"/>
      <c r="E42" s="30">
        <v>3</v>
      </c>
      <c r="F42" s="31"/>
    </row>
    <row r="43" spans="1:6" ht="14.25">
      <c r="A43" s="26">
        <f t="shared" si="0"/>
        <v>26</v>
      </c>
      <c r="B43" s="35" t="s">
        <v>55</v>
      </c>
      <c r="C43" s="29" t="s">
        <v>105</v>
      </c>
      <c r="D43" s="30"/>
      <c r="E43" s="30">
        <v>19</v>
      </c>
      <c r="F43" s="31"/>
    </row>
    <row r="44" spans="1:6" ht="14.25">
      <c r="A44" s="26">
        <f t="shared" si="0"/>
        <v>27</v>
      </c>
      <c r="B44" s="35" t="s">
        <v>56</v>
      </c>
      <c r="C44" s="29" t="s">
        <v>105</v>
      </c>
      <c r="D44" s="30"/>
      <c r="E44" s="30">
        <v>19</v>
      </c>
      <c r="F44" s="31"/>
    </row>
    <row r="45" spans="1:6" ht="14.25">
      <c r="A45" s="26">
        <f t="shared" si="0"/>
        <v>28</v>
      </c>
      <c r="B45" s="35" t="s">
        <v>57</v>
      </c>
      <c r="C45" s="29" t="s">
        <v>105</v>
      </c>
      <c r="D45" s="30"/>
      <c r="E45" s="30">
        <v>9</v>
      </c>
      <c r="F45" s="31"/>
    </row>
    <row r="46" spans="1:6" ht="42.75">
      <c r="A46" s="26">
        <f t="shared" si="0"/>
        <v>29</v>
      </c>
      <c r="B46" s="35" t="s">
        <v>58</v>
      </c>
      <c r="C46" s="29" t="s">
        <v>105</v>
      </c>
      <c r="D46" s="30"/>
      <c r="E46" s="30">
        <v>13</v>
      </c>
      <c r="F46" s="31"/>
    </row>
    <row r="47" spans="1:6" ht="57">
      <c r="A47" s="26">
        <f t="shared" si="0"/>
        <v>30</v>
      </c>
      <c r="B47" s="35" t="s">
        <v>59</v>
      </c>
      <c r="C47" s="29" t="s">
        <v>105</v>
      </c>
      <c r="D47" s="30"/>
      <c r="E47" s="30">
        <v>3</v>
      </c>
      <c r="F47" s="31"/>
    </row>
    <row r="48" spans="1:6" ht="57">
      <c r="A48" s="26">
        <f t="shared" si="0"/>
        <v>31</v>
      </c>
      <c r="B48" s="35" t="s">
        <v>60</v>
      </c>
      <c r="C48" s="29" t="s">
        <v>105</v>
      </c>
      <c r="D48" s="30"/>
      <c r="E48" s="30">
        <v>3</v>
      </c>
      <c r="F48" s="31"/>
    </row>
    <row r="49" spans="1:6" ht="28.5">
      <c r="A49" s="26">
        <f t="shared" si="0"/>
        <v>32</v>
      </c>
      <c r="B49" s="35" t="s">
        <v>61</v>
      </c>
      <c r="C49" s="29" t="s">
        <v>105</v>
      </c>
      <c r="D49" s="30"/>
      <c r="E49" s="30">
        <v>13</v>
      </c>
      <c r="F49" s="31"/>
    </row>
    <row r="50" spans="1:6" ht="28.5">
      <c r="A50" s="26">
        <f t="shared" si="0"/>
        <v>33</v>
      </c>
      <c r="B50" s="35" t="s">
        <v>62</v>
      </c>
      <c r="C50" s="29" t="s">
        <v>105</v>
      </c>
      <c r="D50" s="30"/>
      <c r="E50" s="30">
        <v>13</v>
      </c>
      <c r="F50" s="31"/>
    </row>
    <row r="51" spans="1:6" ht="28.5">
      <c r="A51" s="26">
        <f t="shared" si="0"/>
        <v>34</v>
      </c>
      <c r="B51" s="35" t="s">
        <v>63</v>
      </c>
      <c r="C51" s="29" t="s">
        <v>105</v>
      </c>
      <c r="D51" s="30"/>
      <c r="E51" s="30">
        <v>13</v>
      </c>
      <c r="F51" s="31"/>
    </row>
    <row r="52" spans="1:6" ht="28.5">
      <c r="A52" s="26">
        <f t="shared" si="0"/>
        <v>35</v>
      </c>
      <c r="B52" s="35" t="s">
        <v>64</v>
      </c>
      <c r="C52" s="29" t="s">
        <v>105</v>
      </c>
      <c r="D52" s="30"/>
      <c r="E52" s="30">
        <v>13</v>
      </c>
      <c r="F52" s="31"/>
    </row>
    <row r="53" spans="1:6" ht="14.25">
      <c r="A53" s="26">
        <f t="shared" si="0"/>
        <v>36</v>
      </c>
      <c r="B53" s="35" t="s">
        <v>65</v>
      </c>
      <c r="C53" s="29" t="s">
        <v>102</v>
      </c>
      <c r="D53" s="30"/>
      <c r="E53" s="30">
        <v>32</v>
      </c>
      <c r="F53" s="31"/>
    </row>
    <row r="54" spans="1:6" ht="57">
      <c r="A54" s="26">
        <f t="shared" si="0"/>
        <v>37</v>
      </c>
      <c r="B54" s="35" t="s">
        <v>66</v>
      </c>
      <c r="C54" s="29" t="s">
        <v>105</v>
      </c>
      <c r="D54" s="30"/>
      <c r="E54" s="30">
        <v>32</v>
      </c>
      <c r="F54" s="31"/>
    </row>
    <row r="55" spans="1:6" ht="28.5">
      <c r="A55" s="26">
        <f t="shared" si="0"/>
        <v>38</v>
      </c>
      <c r="B55" s="35" t="s">
        <v>67</v>
      </c>
      <c r="C55" s="29" t="s">
        <v>105</v>
      </c>
      <c r="D55" s="30"/>
      <c r="E55" s="30">
        <v>13</v>
      </c>
      <c r="F55" s="31"/>
    </row>
    <row r="56" spans="1:6" ht="28.5">
      <c r="A56" s="26">
        <f t="shared" si="0"/>
        <v>39</v>
      </c>
      <c r="B56" s="35" t="s">
        <v>68</v>
      </c>
      <c r="C56" s="29" t="s">
        <v>105</v>
      </c>
      <c r="D56" s="30"/>
      <c r="E56" s="30">
        <v>13</v>
      </c>
      <c r="F56" s="31"/>
    </row>
    <row r="57" spans="1:6" ht="24" customHeight="1">
      <c r="A57" s="26">
        <f t="shared" si="0"/>
        <v>40</v>
      </c>
      <c r="B57" s="35" t="s">
        <v>69</v>
      </c>
      <c r="C57" s="29" t="s">
        <v>107</v>
      </c>
      <c r="D57" s="30"/>
      <c r="E57" s="30">
        <v>32</v>
      </c>
      <c r="F57" s="31"/>
    </row>
    <row r="58" spans="1:6" ht="24" customHeight="1">
      <c r="A58" s="26">
        <f t="shared" si="0"/>
        <v>41</v>
      </c>
      <c r="B58" s="35" t="s">
        <v>70</v>
      </c>
      <c r="C58" s="29" t="s">
        <v>107</v>
      </c>
      <c r="D58" s="30"/>
      <c r="E58" s="30">
        <v>25</v>
      </c>
      <c r="F58" s="31"/>
    </row>
    <row r="59" spans="1:6" ht="28.5">
      <c r="A59" s="26">
        <f t="shared" si="0"/>
        <v>42</v>
      </c>
      <c r="B59" s="35" t="s">
        <v>71</v>
      </c>
      <c r="C59" s="29" t="s">
        <v>102</v>
      </c>
      <c r="D59" s="30"/>
      <c r="E59" s="30">
        <v>32</v>
      </c>
      <c r="F59" s="31"/>
    </row>
    <row r="60" spans="1:6" ht="28.5">
      <c r="A60" s="26">
        <f t="shared" si="0"/>
        <v>43</v>
      </c>
      <c r="B60" s="35" t="s">
        <v>72</v>
      </c>
      <c r="C60" s="29" t="s">
        <v>102</v>
      </c>
      <c r="D60" s="30"/>
      <c r="E60" s="30">
        <v>63</v>
      </c>
      <c r="F60" s="31"/>
    </row>
    <row r="61" spans="1:6" ht="28.5">
      <c r="A61" s="26">
        <f t="shared" si="0"/>
        <v>44</v>
      </c>
      <c r="B61" s="35" t="s">
        <v>73</v>
      </c>
      <c r="C61" s="29" t="s">
        <v>102</v>
      </c>
      <c r="D61" s="30"/>
      <c r="E61" s="30">
        <v>63</v>
      </c>
      <c r="F61" s="31"/>
    </row>
    <row r="62" spans="1:6" ht="28.5">
      <c r="A62" s="26">
        <f t="shared" si="0"/>
        <v>45</v>
      </c>
      <c r="B62" s="35" t="s">
        <v>74</v>
      </c>
      <c r="C62" s="29" t="s">
        <v>102</v>
      </c>
      <c r="D62" s="30"/>
      <c r="E62" s="30">
        <v>32</v>
      </c>
      <c r="F62" s="31"/>
    </row>
    <row r="63" spans="1:6" ht="24" customHeight="1">
      <c r="A63" s="26">
        <f t="shared" si="0"/>
        <v>46</v>
      </c>
      <c r="B63" s="35" t="s">
        <v>75</v>
      </c>
      <c r="C63" s="29" t="s">
        <v>105</v>
      </c>
      <c r="D63" s="30"/>
      <c r="E63" s="30">
        <v>6</v>
      </c>
      <c r="F63" s="31"/>
    </row>
    <row r="64" spans="1:6" ht="24" customHeight="1">
      <c r="A64" s="26">
        <f t="shared" si="0"/>
        <v>47</v>
      </c>
      <c r="B64" s="35" t="s">
        <v>76</v>
      </c>
      <c r="C64" s="29" t="s">
        <v>105</v>
      </c>
      <c r="D64" s="30"/>
      <c r="E64" s="30">
        <v>6</v>
      </c>
      <c r="F64" s="31"/>
    </row>
    <row r="65" spans="1:6" ht="24" customHeight="1">
      <c r="A65" s="26">
        <f t="shared" si="0"/>
        <v>48</v>
      </c>
      <c r="B65" s="35" t="s">
        <v>77</v>
      </c>
      <c r="C65" s="29" t="s">
        <v>105</v>
      </c>
      <c r="D65" s="30"/>
      <c r="E65" s="30">
        <v>6</v>
      </c>
      <c r="F65" s="31"/>
    </row>
    <row r="66" spans="1:6" ht="24" customHeight="1">
      <c r="A66" s="26">
        <f t="shared" si="0"/>
        <v>49</v>
      </c>
      <c r="B66" s="35" t="s">
        <v>78</v>
      </c>
      <c r="C66" s="29" t="s">
        <v>105</v>
      </c>
      <c r="D66" s="30"/>
      <c r="E66" s="30">
        <v>3</v>
      </c>
      <c r="F66" s="31"/>
    </row>
    <row r="67" spans="1:6" ht="24" customHeight="1">
      <c r="A67" s="26">
        <f t="shared" si="0"/>
        <v>50</v>
      </c>
      <c r="B67" s="35" t="s">
        <v>79</v>
      </c>
      <c r="C67" s="29" t="s">
        <v>105</v>
      </c>
      <c r="D67" s="30"/>
      <c r="E67" s="30">
        <v>3</v>
      </c>
      <c r="F67" s="31"/>
    </row>
    <row r="68" spans="1:6" ht="24" customHeight="1">
      <c r="A68" s="26">
        <f t="shared" si="0"/>
        <v>51</v>
      </c>
      <c r="B68" s="35" t="s">
        <v>80</v>
      </c>
      <c r="C68" s="29" t="s">
        <v>105</v>
      </c>
      <c r="D68" s="30"/>
      <c r="E68" s="30">
        <v>3</v>
      </c>
      <c r="F68" s="31"/>
    </row>
    <row r="69" spans="1:6" ht="24" customHeight="1">
      <c r="A69" s="26">
        <f t="shared" si="0"/>
        <v>52</v>
      </c>
      <c r="B69" s="35" t="s">
        <v>81</v>
      </c>
      <c r="C69" s="29" t="s">
        <v>105</v>
      </c>
      <c r="D69" s="30"/>
      <c r="E69" s="30">
        <v>3</v>
      </c>
      <c r="F69" s="31"/>
    </row>
    <row r="70" spans="1:6" ht="24" customHeight="1">
      <c r="A70" s="26">
        <f t="shared" si="0"/>
        <v>53</v>
      </c>
      <c r="B70" s="35" t="s">
        <v>82</v>
      </c>
      <c r="C70" s="29" t="s">
        <v>105</v>
      </c>
      <c r="D70" s="30"/>
      <c r="E70" s="30">
        <v>3</v>
      </c>
      <c r="F70" s="31"/>
    </row>
    <row r="71" spans="1:6" ht="24" customHeight="1">
      <c r="A71" s="26">
        <f t="shared" si="0"/>
        <v>54</v>
      </c>
      <c r="B71" s="35" t="s">
        <v>83</v>
      </c>
      <c r="C71" s="29" t="s">
        <v>105</v>
      </c>
      <c r="D71" s="30"/>
      <c r="E71" s="30">
        <v>3</v>
      </c>
      <c r="F71" s="31"/>
    </row>
    <row r="72" spans="1:6" ht="24" customHeight="1">
      <c r="A72" s="26">
        <f t="shared" si="0"/>
        <v>55</v>
      </c>
      <c r="B72" s="35" t="s">
        <v>84</v>
      </c>
      <c r="C72" s="29" t="s">
        <v>105</v>
      </c>
      <c r="D72" s="30"/>
      <c r="E72" s="30">
        <v>3</v>
      </c>
      <c r="F72" s="31"/>
    </row>
    <row r="73" spans="1:6" ht="24" customHeight="1">
      <c r="A73" s="26">
        <f t="shared" si="0"/>
        <v>56</v>
      </c>
      <c r="B73" s="35" t="s">
        <v>85</v>
      </c>
      <c r="C73" s="29" t="s">
        <v>105</v>
      </c>
      <c r="D73" s="30"/>
      <c r="E73" s="30">
        <v>3</v>
      </c>
      <c r="F73" s="31"/>
    </row>
    <row r="74" spans="1:6" ht="24" customHeight="1">
      <c r="A74" s="26">
        <f t="shared" si="0"/>
        <v>57</v>
      </c>
      <c r="B74" s="35" t="s">
        <v>86</v>
      </c>
      <c r="C74" s="29" t="s">
        <v>105</v>
      </c>
      <c r="D74" s="30"/>
      <c r="E74" s="30">
        <v>3</v>
      </c>
      <c r="F74" s="31"/>
    </row>
    <row r="75" ht="14.25">
      <c r="F75" s="36"/>
    </row>
    <row r="76" spans="4:6" ht="14.25">
      <c r="D76" s="37" t="s">
        <v>87</v>
      </c>
      <c r="E76" s="38">
        <v>0.23</v>
      </c>
      <c r="F76" s="36"/>
    </row>
    <row r="77" ht="14.25">
      <c r="F77" s="36"/>
    </row>
    <row r="79" spans="1:6" ht="12.75">
      <c r="A79" s="51" t="s">
        <v>108</v>
      </c>
      <c r="B79" s="51"/>
      <c r="C79" s="51"/>
      <c r="D79" s="51"/>
      <c r="E79" s="51"/>
      <c r="F79" s="51"/>
    </row>
    <row r="80" spans="1:6" ht="14.25">
      <c r="A80" s="52"/>
      <c r="B80" s="52"/>
      <c r="C80" s="52"/>
      <c r="D80" s="52"/>
      <c r="E80" s="52"/>
      <c r="F80" s="52"/>
    </row>
    <row r="81" spans="1:6" ht="12.75">
      <c r="A81" s="51" t="s">
        <v>109</v>
      </c>
      <c r="B81" s="51"/>
      <c r="C81" s="51"/>
      <c r="D81" s="51"/>
      <c r="E81" s="51"/>
      <c r="F81" s="51"/>
    </row>
    <row r="82" spans="1:6" ht="12.75">
      <c r="A82" s="51" t="s">
        <v>110</v>
      </c>
      <c r="B82" s="51"/>
      <c r="C82" s="51"/>
      <c r="D82" s="51"/>
      <c r="E82" s="51"/>
      <c r="F82" s="51"/>
    </row>
    <row r="83" spans="1:6" ht="12.75">
      <c r="A83" s="53"/>
      <c r="B83" s="53"/>
      <c r="C83" s="53"/>
      <c r="D83" s="53"/>
      <c r="E83" s="53"/>
      <c r="F83" s="53"/>
    </row>
    <row r="84" spans="1:6" ht="12.75">
      <c r="A84" s="53"/>
      <c r="B84" s="53"/>
      <c r="C84" s="53"/>
      <c r="D84" s="53"/>
      <c r="E84" s="53"/>
      <c r="F84" s="53"/>
    </row>
    <row r="85" spans="1:6" ht="12.75">
      <c r="A85" s="53"/>
      <c r="B85" s="53"/>
      <c r="C85" s="53"/>
      <c r="D85" s="53"/>
      <c r="E85" s="53"/>
      <c r="F85" s="53"/>
    </row>
    <row r="86" spans="1:6" ht="12.75">
      <c r="A86" s="51" t="s">
        <v>111</v>
      </c>
      <c r="B86" s="51"/>
      <c r="C86" s="51"/>
      <c r="D86" s="51"/>
      <c r="E86" s="51"/>
      <c r="F86" s="51"/>
    </row>
  </sheetData>
  <sheetProtection selectLockedCells="1" selectUnlockedCells="1"/>
  <mergeCells count="14">
    <mergeCell ref="A1:F1"/>
    <mergeCell ref="A3:B11"/>
    <mergeCell ref="C3:F7"/>
    <mergeCell ref="C8:F8"/>
    <mergeCell ref="C9:F9"/>
    <mergeCell ref="C10:F10"/>
    <mergeCell ref="C11:F11"/>
    <mergeCell ref="C12:F12"/>
    <mergeCell ref="A14:F14"/>
    <mergeCell ref="A15:F15"/>
    <mergeCell ref="A79:F79"/>
    <mergeCell ref="A81:F81"/>
    <mergeCell ref="A82:F82"/>
    <mergeCell ref="A86:F8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2014-07-15T06:16:53Z</dcterms:modified>
  <cp:category/>
  <cp:version/>
  <cp:contentType/>
  <cp:contentStatus/>
  <cp:revision>2</cp:revision>
</cp:coreProperties>
</file>