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6125" windowHeight="13440" activeTab="0"/>
  </bookViews>
  <sheets>
    <sheet name="συνολικα" sheetId="1" r:id="rId1"/>
    <sheet name="συνολικα (2)" sheetId="2" r:id="rId2"/>
  </sheets>
  <definedNames>
    <definedName name="_xlnm.Print_Area" localSheetId="0">'συνολικα'!$A$1:$G$41</definedName>
    <definedName name="_xlnm.Print_Area" localSheetId="1">'συνολικα (2)'!$A$1:$G$40</definedName>
    <definedName name="_xlnm.Print_Titles" localSheetId="0">'συνολικα'!$12:$12</definedName>
    <definedName name="_xlnm.Print_Titles" localSheetId="1">'συνολικα (2)'!$12:$12</definedName>
  </definedNames>
  <calcPr fullCalcOnLoad="1"/>
</workbook>
</file>

<file path=xl/sharedStrings.xml><?xml version="1.0" encoding="utf-8"?>
<sst xmlns="http://schemas.openxmlformats.org/spreadsheetml/2006/main" count="115" uniqueCount="44">
  <si>
    <t>ΕΛΛΗΝΙΚΗ ΔΗΜΟΚΡΑΤΙΑ</t>
  </si>
  <si>
    <t>ΝΟΜΟΣ ΘΕΣΣΑΛΟΝΙΚΗΣ</t>
  </si>
  <si>
    <t>ΔΗΜΟΣ ΘΕΣΣΑΛΟΝΙΚΗΣ</t>
  </si>
  <si>
    <t>Α/Α</t>
  </si>
  <si>
    <t xml:space="preserve">ΠΟΣΟΤΗΤΑ </t>
  </si>
  <si>
    <t>ΜΟΝ. ΜΕΤΡ.</t>
  </si>
  <si>
    <t>ΕΙΔΟΣ ΥΛΙΚΩΝ</t>
  </si>
  <si>
    <t>ΕΝΔΕΙΚΤΙΚΟΣ ΠΡΟΫΠΟΛΟΓΙΣΜΟΣ</t>
  </si>
  <si>
    <t>Ο ΠΡΟΪΣΤΑΜΕΝΟΣ ΔΙΕΥΘΥΝΣΗΣ</t>
  </si>
  <si>
    <t>ΔΑΠΑΝΗ (€)</t>
  </si>
  <si>
    <t>ΣΥΝΟΛΟ :</t>
  </si>
  <si>
    <t>Σύνολο χωρίς Φ.Π.Α. :</t>
  </si>
  <si>
    <t>Φ.Π.Α. (23%)</t>
  </si>
  <si>
    <t>ΠΡΟΫΠΟΛΟΓΙΣΜΟΣ:</t>
  </si>
  <si>
    <t>Αστ. Αστεριάδης</t>
  </si>
  <si>
    <t xml:space="preserve"> Κ. Μπελιμπασάκης</t>
  </si>
  <si>
    <t>ΔΙΕΥΘΥΝΣΗ ΒΙΩΣΙΜΗΣ ΚΙΝΗΤΙΚΟΤΗΤΑΣ &amp; ΔΙΚΤΥΩΝ</t>
  </si>
  <si>
    <t>ΤΜΗΜΑ ΟΔΟΠΟΙΙΑΣ &amp; ΟΔΙΚΗΣ ΣΗΜΑΝΣΗΣ</t>
  </si>
  <si>
    <t xml:space="preserve"> Αθ. Σιώζος</t>
  </si>
  <si>
    <t xml:space="preserve">   Ο ΠΡΟΪΣΤΑΜΕΝΟΣ ΤΜΗΜΑΤΟΣ</t>
  </si>
  <si>
    <t>Ο ΣΥΝΤΑΞΑΣ</t>
  </si>
  <si>
    <t>Αρ. Μελέτης: 06/12-03-2014</t>
  </si>
  <si>
    <t>τεμ</t>
  </si>
  <si>
    <t>Θεσσαλονίκη 17/03/2014</t>
  </si>
  <si>
    <t>Καρεκλάκι καρτ</t>
  </si>
  <si>
    <t>ΤΙΜΗ ΜΟΝΑΔΟΣ</t>
  </si>
  <si>
    <t>Γεννήτρια βενζίνης 5,5 KVA</t>
  </si>
  <si>
    <t>Πιστόλι βαφής αέρος, χρώματος διαγράμμισης</t>
  </si>
  <si>
    <t>Μηχάνημα διαγράμμισης σταθερό</t>
  </si>
  <si>
    <t>Λάστιχο υψηλής πιέσεως διατομής 3/8in, μήκους 15μ.με ρακόρ</t>
  </si>
  <si>
    <t>Φίλτρα άσπρα για πιστόλι χειρός</t>
  </si>
  <si>
    <t>Φίλτρα κίτρινα για πιστόλι χειρός</t>
  </si>
  <si>
    <t>Βελόνες πιστολιού για χειροκίνητο μηχάνημα διαγράμμισης</t>
  </si>
  <si>
    <t>Πλαστικά δοχεία 250 λίτρων με καπάκι κλεισίματος και με βάνα εξαγωγής χρώματος</t>
  </si>
  <si>
    <t>ΓΙΑ ΤΟ ΕΤΟΣ 2014</t>
  </si>
  <si>
    <t>Πιστόλι βαφής χρώματος διαγράμμισης για χειροκίνητο μηχάνημα</t>
  </si>
  <si>
    <t xml:space="preserve">Βαλβίδα υλικού για χειροκίνητο μηχάνημα διαγράμμισης WAGNER </t>
  </si>
  <si>
    <t>Διακόπτης πιέσεως για χειροκίνητο μηχάνημα διαγράμμισης WAGNER</t>
  </si>
  <si>
    <t>Βαλβίδα εξαγωγής για χειροκίνητο μηχάνημα διαγράμμισης WAGNER</t>
  </si>
  <si>
    <t>Μεμβράνη μηχανήματος χειρός διαγράμμισης WAGNER finish 500</t>
  </si>
  <si>
    <t>Βενζινοκινητήρας 5,9 KW, 8PS</t>
  </si>
  <si>
    <t>Μπεκ διαγράμμισης σειρά 5</t>
  </si>
  <si>
    <t>ΠΡΟΜΗΘΕΙΑ                   ΑΝΤΑΛΛΑΚΤΙΚΩΝ ΜΗΧΑΝΗΜΑΤΩΝ &amp; ΜΗΧΑΝΟΛΟΓΙΚΟΥ ΕΞΟΠΛΙΣΜΟΥ</t>
  </si>
  <si>
    <t>Θεσσαλονίκη 19/03/2014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</si>
</sst>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00000"/>
    <numFmt numFmtId="167" formatCode="0.00000"/>
    <numFmt numFmtId="168" formatCode="0.0000"/>
    <numFmt numFmtId="169" formatCode="0.000"/>
    <numFmt numFmtId="170" formatCode="#,##0.00\ &quot;€&quot;"/>
    <numFmt numFmtId="171" formatCode="[$-408]h:mm:ss\ AM/PM"/>
    <numFmt numFmtId="172" formatCode="[$-408]dddd\,\ d\ mmmm\ yyyy"/>
    <numFmt numFmtId="173" formatCode="&quot;Ναι&quot;;&quot;Ναι&quot;;&quot;'Οχι&quot;"/>
    <numFmt numFmtId="174" formatCode="&quot;Αληθές&quot;;&quot;Αληθές&quot;;&quot;Ψευδές&quot;"/>
    <numFmt numFmtId="175" formatCode="&quot;Ενεργοποίηση&quot;;&quot;Ενεργοποίηση&quot;;&quot;Απενεργοποίηση&quot;"/>
    <numFmt numFmtId="176" formatCode="[$€-2]\ #,##0.00_);[Red]\([$€-2]\ #,##0.00\)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1" applyNumberFormat="0" applyAlignment="0" applyProtection="0"/>
    <xf numFmtId="0" fontId="16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13" fillId="21" borderId="3" applyNumberFormat="0" applyAlignment="0" applyProtection="0"/>
    <xf numFmtId="0" fontId="18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21" borderId="1" applyNumberFormat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2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2" fontId="2" fillId="0" borderId="13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 indent="2"/>
    </xf>
    <xf numFmtId="4" fontId="0" fillId="0" borderId="20" xfId="0" applyNumberFormat="1" applyFont="1" applyBorder="1" applyAlignment="1">
      <alignment horizontal="right" vertical="center" indent="2"/>
    </xf>
    <xf numFmtId="4" fontId="23" fillId="0" borderId="21" xfId="0" applyNumberFormat="1" applyFont="1" applyFill="1" applyBorder="1" applyAlignment="1">
      <alignment horizontal="right" vertical="center" indent="2"/>
    </xf>
    <xf numFmtId="4" fontId="23" fillId="0" borderId="22" xfId="0" applyNumberFormat="1" applyFont="1" applyFill="1" applyBorder="1" applyAlignment="1">
      <alignment horizontal="right" vertical="center" indent="2"/>
    </xf>
    <xf numFmtId="4" fontId="23" fillId="0" borderId="23" xfId="0" applyNumberFormat="1" applyFont="1" applyFill="1" applyBorder="1" applyAlignment="1">
      <alignment horizontal="right" vertical="center" indent="2"/>
    </xf>
    <xf numFmtId="4" fontId="23" fillId="0" borderId="24" xfId="0" applyNumberFormat="1" applyFont="1" applyFill="1" applyBorder="1" applyAlignment="1">
      <alignment horizontal="right" vertical="center" indent="2"/>
    </xf>
    <xf numFmtId="4" fontId="23" fillId="0" borderId="22" xfId="0" applyNumberFormat="1" applyFont="1" applyBorder="1" applyAlignment="1">
      <alignment horizontal="right" vertical="center" wrapText="1" indent="2"/>
    </xf>
    <xf numFmtId="4" fontId="23" fillId="0" borderId="25" xfId="0" applyNumberFormat="1" applyFont="1" applyBorder="1" applyAlignment="1">
      <alignment horizontal="right" vertical="center" wrapText="1" indent="2"/>
    </xf>
    <xf numFmtId="4" fontId="3" fillId="0" borderId="26" xfId="0" applyNumberFormat="1" applyFont="1" applyBorder="1" applyAlignment="1">
      <alignment horizontal="right" vertical="center" wrapText="1" indent="2"/>
    </xf>
    <xf numFmtId="4" fontId="2" fillId="0" borderId="0" xfId="0" applyNumberFormat="1" applyFont="1" applyFill="1" applyBorder="1" applyAlignment="1">
      <alignment vertical="center"/>
    </xf>
    <xf numFmtId="4" fontId="2" fillId="0" borderId="14" xfId="0" applyNumberFormat="1" applyFont="1" applyBorder="1" applyAlignment="1">
      <alignment horizontal="right" vertical="center" indent="2"/>
    </xf>
    <xf numFmtId="4" fontId="0" fillId="0" borderId="27" xfId="0" applyNumberFormat="1" applyFont="1" applyBorder="1" applyAlignment="1">
      <alignment horizontal="right" vertical="center" indent="2"/>
    </xf>
    <xf numFmtId="4" fontId="0" fillId="0" borderId="0" xfId="0" applyNumberFormat="1" applyFont="1" applyFill="1" applyBorder="1" applyAlignment="1">
      <alignment vertical="center" wrapText="1"/>
    </xf>
    <xf numFmtId="4" fontId="23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4" fontId="25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4" fontId="25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4" fontId="0" fillId="0" borderId="26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right" vertical="center" indent="2"/>
    </xf>
    <xf numFmtId="4" fontId="0" fillId="0" borderId="14" xfId="0" applyNumberFormat="1" applyFont="1" applyBorder="1" applyAlignment="1">
      <alignment horizontal="right" vertical="center" indent="2"/>
    </xf>
    <xf numFmtId="0" fontId="3" fillId="0" borderId="30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 indent="2"/>
    </xf>
    <xf numFmtId="2" fontId="0" fillId="0" borderId="13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right" vertical="center" indent="2"/>
    </xf>
    <xf numFmtId="2" fontId="0" fillId="0" borderId="14" xfId="0" applyNumberFormat="1" applyFont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0</xdr:row>
      <xdr:rowOff>133350</xdr:rowOff>
    </xdr:from>
    <xdr:to>
      <xdr:col>1</xdr:col>
      <xdr:colOff>1057275</xdr:colOff>
      <xdr:row>1</xdr:row>
      <xdr:rowOff>381000</xdr:rowOff>
    </xdr:to>
    <xdr:pic>
      <xdr:nvPicPr>
        <xdr:cNvPr id="1" name="Picture 19" descr="thyreos_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33350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0</xdr:row>
      <xdr:rowOff>133350</xdr:rowOff>
    </xdr:from>
    <xdr:to>
      <xdr:col>1</xdr:col>
      <xdr:colOff>1057275</xdr:colOff>
      <xdr:row>1</xdr:row>
      <xdr:rowOff>381000</xdr:rowOff>
    </xdr:to>
    <xdr:pic>
      <xdr:nvPicPr>
        <xdr:cNvPr id="1" name="Picture 19" descr="thyreos_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33350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zoomScale="150" zoomScaleNormal="75" zoomScaleSheetLayoutView="150" workbookViewId="0" topLeftCell="A1">
      <selection activeCell="E6" sqref="E6:G6"/>
    </sheetView>
  </sheetViews>
  <sheetFormatPr defaultColWidth="8.8515625" defaultRowHeight="12.75"/>
  <cols>
    <col min="1" max="1" width="4.421875" style="6" customWidth="1"/>
    <col min="2" max="2" width="37.421875" style="5" customWidth="1"/>
    <col min="3" max="3" width="13.7109375" style="5" customWidth="1"/>
    <col min="4" max="4" width="11.7109375" style="5" customWidth="1"/>
    <col min="5" max="5" width="12.00390625" style="11" customWidth="1"/>
    <col min="6" max="6" width="15.140625" style="11" customWidth="1"/>
    <col min="7" max="7" width="17.28125" style="19" customWidth="1"/>
    <col min="8" max="8" width="11.28125" style="16" customWidth="1"/>
    <col min="9" max="16384" width="8.8515625" style="5" customWidth="1"/>
  </cols>
  <sheetData>
    <row r="1" spans="2:11" ht="12.75">
      <c r="B1" s="6"/>
      <c r="C1" s="6"/>
      <c r="D1" s="6"/>
      <c r="I1" s="15"/>
      <c r="J1" s="15"/>
      <c r="K1" s="15"/>
    </row>
    <row r="2" spans="2:11" ht="32.25" customHeight="1">
      <c r="B2" s="9"/>
      <c r="C2" s="9"/>
      <c r="D2" s="9"/>
      <c r="E2" s="12"/>
      <c r="F2" s="12"/>
      <c r="G2" s="14"/>
      <c r="H2" s="17"/>
      <c r="I2" s="15"/>
      <c r="J2" s="15"/>
      <c r="K2" s="15"/>
    </row>
    <row r="3" spans="2:11" ht="18" customHeight="1">
      <c r="B3" s="69" t="s">
        <v>0</v>
      </c>
      <c r="C3" s="69"/>
      <c r="D3" s="70"/>
      <c r="E3" s="92" t="s">
        <v>42</v>
      </c>
      <c r="F3" s="92"/>
      <c r="G3" s="92"/>
      <c r="H3" s="30"/>
      <c r="I3" s="15"/>
      <c r="J3" s="15"/>
      <c r="K3" s="15"/>
    </row>
    <row r="4" spans="2:11" ht="18" customHeight="1">
      <c r="B4" s="69" t="s">
        <v>1</v>
      </c>
      <c r="C4" s="69"/>
      <c r="D4" s="70"/>
      <c r="E4" s="92"/>
      <c r="F4" s="92"/>
      <c r="G4" s="92"/>
      <c r="H4" s="31"/>
      <c r="I4" s="15"/>
      <c r="J4" s="15"/>
      <c r="K4" s="15"/>
    </row>
    <row r="5" spans="2:11" ht="15" customHeight="1">
      <c r="B5" s="69" t="s">
        <v>2</v>
      </c>
      <c r="C5" s="69"/>
      <c r="D5" s="70"/>
      <c r="E5" s="92"/>
      <c r="F5" s="92"/>
      <c r="G5" s="92"/>
      <c r="H5" s="17"/>
      <c r="I5" s="15"/>
      <c r="J5" s="15"/>
      <c r="K5" s="15"/>
    </row>
    <row r="6" spans="2:11" ht="33" customHeight="1">
      <c r="B6" s="32" t="s">
        <v>16</v>
      </c>
      <c r="C6" s="65"/>
      <c r="D6" s="70"/>
      <c r="E6" s="92"/>
      <c r="F6" s="92"/>
      <c r="G6" s="92"/>
      <c r="H6" s="26"/>
      <c r="I6" s="15"/>
      <c r="J6" s="15"/>
      <c r="K6" s="15"/>
    </row>
    <row r="7" spans="2:11" ht="30" customHeight="1">
      <c r="B7" s="65" t="s">
        <v>17</v>
      </c>
      <c r="C7" s="65"/>
      <c r="D7" s="70"/>
      <c r="E7" s="95" t="s">
        <v>13</v>
      </c>
      <c r="F7" s="95"/>
      <c r="G7" s="71">
        <v>30000</v>
      </c>
      <c r="H7" s="17"/>
      <c r="I7" s="15"/>
      <c r="J7" s="15"/>
      <c r="K7" s="15"/>
    </row>
    <row r="8" spans="2:11" ht="15" customHeight="1">
      <c r="B8" s="69" t="s">
        <v>21</v>
      </c>
      <c r="C8" s="69"/>
      <c r="G8" s="28"/>
      <c r="I8" s="15"/>
      <c r="J8" s="15"/>
      <c r="K8" s="15"/>
    </row>
    <row r="9" spans="2:11" ht="15.75" customHeight="1">
      <c r="B9" s="70"/>
      <c r="C9" s="70"/>
      <c r="G9" s="28"/>
      <c r="I9" s="15"/>
      <c r="J9" s="15"/>
      <c r="K9" s="15"/>
    </row>
    <row r="10" spans="1:11" ht="36" customHeight="1">
      <c r="A10" s="96" t="s">
        <v>7</v>
      </c>
      <c r="B10" s="96"/>
      <c r="C10" s="96"/>
      <c r="D10" s="96"/>
      <c r="E10" s="96"/>
      <c r="F10" s="96"/>
      <c r="G10" s="96"/>
      <c r="H10" s="25"/>
      <c r="I10" s="15"/>
      <c r="J10" s="15"/>
      <c r="K10" s="15"/>
    </row>
    <row r="11" spans="1:11" ht="9" customHeight="1" thickBot="1">
      <c r="A11" s="72"/>
      <c r="B11" s="72"/>
      <c r="C11" s="72"/>
      <c r="D11" s="72"/>
      <c r="E11" s="72"/>
      <c r="F11" s="72"/>
      <c r="G11" s="72"/>
      <c r="H11" s="25"/>
      <c r="I11" s="15"/>
      <c r="J11" s="15"/>
      <c r="K11" s="15"/>
    </row>
    <row r="12" spans="1:11" ht="55.5" customHeight="1" thickBot="1">
      <c r="A12" s="73" t="s">
        <v>3</v>
      </c>
      <c r="B12" s="97" t="s">
        <v>6</v>
      </c>
      <c r="C12" s="98"/>
      <c r="D12" s="74" t="s">
        <v>5</v>
      </c>
      <c r="E12" s="75" t="s">
        <v>4</v>
      </c>
      <c r="F12" s="76" t="s">
        <v>25</v>
      </c>
      <c r="G12" s="77" t="s">
        <v>9</v>
      </c>
      <c r="H12" s="5"/>
      <c r="I12" s="15"/>
      <c r="J12" s="15"/>
      <c r="K12" s="15"/>
    </row>
    <row r="13" spans="1:11" ht="22.5" customHeight="1">
      <c r="A13" s="33">
        <v>1</v>
      </c>
      <c r="B13" s="99" t="s">
        <v>40</v>
      </c>
      <c r="C13" s="100"/>
      <c r="D13" s="35" t="s">
        <v>22</v>
      </c>
      <c r="E13" s="81">
        <v>1</v>
      </c>
      <c r="F13" s="82">
        <v>300</v>
      </c>
      <c r="G13" s="49">
        <f>E13*F13</f>
        <v>300</v>
      </c>
      <c r="H13" s="5"/>
      <c r="I13" s="15"/>
      <c r="J13" s="15"/>
      <c r="K13" s="15"/>
    </row>
    <row r="14" spans="1:11" ht="22.5" customHeight="1">
      <c r="A14" s="39">
        <v>2</v>
      </c>
      <c r="B14" s="93" t="s">
        <v>24</v>
      </c>
      <c r="C14" s="94"/>
      <c r="D14" s="38" t="s">
        <v>22</v>
      </c>
      <c r="E14" s="83">
        <v>1</v>
      </c>
      <c r="F14" s="84">
        <v>9650</v>
      </c>
      <c r="G14" s="50">
        <f>E14*F14</f>
        <v>9650</v>
      </c>
      <c r="H14" s="5"/>
      <c r="I14" s="15"/>
      <c r="J14" s="15"/>
      <c r="K14" s="15"/>
    </row>
    <row r="15" spans="1:11" ht="22.5" customHeight="1">
      <c r="A15" s="39">
        <v>3</v>
      </c>
      <c r="B15" s="93" t="s">
        <v>26</v>
      </c>
      <c r="C15" s="94"/>
      <c r="D15" s="38" t="s">
        <v>22</v>
      </c>
      <c r="E15" s="83">
        <v>1</v>
      </c>
      <c r="F15" s="84">
        <v>1230</v>
      </c>
      <c r="G15" s="50">
        <f aca="true" t="shared" si="0" ref="G15:G28">E15*F15</f>
        <v>1230</v>
      </c>
      <c r="H15" s="5"/>
      <c r="I15" s="15"/>
      <c r="J15" s="15"/>
      <c r="K15" s="15"/>
    </row>
    <row r="16" spans="1:11" ht="22.5" customHeight="1">
      <c r="A16" s="39">
        <v>4</v>
      </c>
      <c r="B16" s="90" t="s">
        <v>27</v>
      </c>
      <c r="C16" s="91"/>
      <c r="D16" s="38" t="s">
        <v>22</v>
      </c>
      <c r="E16" s="83">
        <v>4</v>
      </c>
      <c r="F16" s="84">
        <v>1230</v>
      </c>
      <c r="G16" s="50">
        <f t="shared" si="0"/>
        <v>4920</v>
      </c>
      <c r="H16" s="5"/>
      <c r="I16" s="15"/>
      <c r="J16" s="15"/>
      <c r="K16" s="15"/>
    </row>
    <row r="17" spans="1:11" ht="22.5" customHeight="1">
      <c r="A17" s="39">
        <v>5</v>
      </c>
      <c r="B17" s="90" t="s">
        <v>28</v>
      </c>
      <c r="C17" s="91"/>
      <c r="D17" s="38" t="s">
        <v>22</v>
      </c>
      <c r="E17" s="83">
        <v>1</v>
      </c>
      <c r="F17" s="84">
        <v>6000</v>
      </c>
      <c r="G17" s="50">
        <f t="shared" si="0"/>
        <v>6000</v>
      </c>
      <c r="H17" s="5"/>
      <c r="I17" s="15"/>
      <c r="J17" s="15"/>
      <c r="K17" s="15"/>
    </row>
    <row r="18" spans="1:11" ht="30" customHeight="1">
      <c r="A18" s="39">
        <v>6</v>
      </c>
      <c r="B18" s="90" t="s">
        <v>29</v>
      </c>
      <c r="C18" s="91"/>
      <c r="D18" s="38" t="s">
        <v>22</v>
      </c>
      <c r="E18" s="83">
        <v>4</v>
      </c>
      <c r="F18" s="84">
        <v>90</v>
      </c>
      <c r="G18" s="50">
        <f t="shared" si="0"/>
        <v>360</v>
      </c>
      <c r="H18" s="5"/>
      <c r="I18" s="15"/>
      <c r="J18" s="15"/>
      <c r="K18" s="15"/>
    </row>
    <row r="19" spans="1:11" ht="22.5" customHeight="1">
      <c r="A19" s="39">
        <v>7</v>
      </c>
      <c r="B19" s="90" t="s">
        <v>41</v>
      </c>
      <c r="C19" s="91"/>
      <c r="D19" s="38" t="s">
        <v>22</v>
      </c>
      <c r="E19" s="83">
        <v>5</v>
      </c>
      <c r="F19" s="84">
        <v>35</v>
      </c>
      <c r="G19" s="50">
        <f t="shared" si="0"/>
        <v>175</v>
      </c>
      <c r="H19" s="5"/>
      <c r="I19" s="15"/>
      <c r="J19" s="15"/>
      <c r="K19" s="15"/>
    </row>
    <row r="20" spans="1:11" ht="30.75" customHeight="1">
      <c r="A20" s="39">
        <v>8</v>
      </c>
      <c r="B20" s="90" t="s">
        <v>35</v>
      </c>
      <c r="C20" s="91"/>
      <c r="D20" s="38" t="s">
        <v>22</v>
      </c>
      <c r="E20" s="83">
        <v>3</v>
      </c>
      <c r="F20" s="84">
        <v>250</v>
      </c>
      <c r="G20" s="50">
        <f t="shared" si="0"/>
        <v>750</v>
      </c>
      <c r="H20" s="5"/>
      <c r="I20" s="15"/>
      <c r="J20" s="15"/>
      <c r="K20" s="15"/>
    </row>
    <row r="21" spans="1:11" ht="22.5" customHeight="1">
      <c r="A21" s="39">
        <v>9</v>
      </c>
      <c r="B21" s="90" t="s">
        <v>30</v>
      </c>
      <c r="C21" s="91"/>
      <c r="D21" s="38" t="s">
        <v>22</v>
      </c>
      <c r="E21" s="83">
        <v>2</v>
      </c>
      <c r="F21" s="84">
        <v>30</v>
      </c>
      <c r="G21" s="50">
        <f t="shared" si="0"/>
        <v>60</v>
      </c>
      <c r="H21" s="5"/>
      <c r="I21" s="15"/>
      <c r="J21" s="15"/>
      <c r="K21" s="15"/>
    </row>
    <row r="22" spans="1:11" ht="22.5" customHeight="1">
      <c r="A22" s="39">
        <v>10</v>
      </c>
      <c r="B22" s="90" t="s">
        <v>31</v>
      </c>
      <c r="C22" s="91"/>
      <c r="D22" s="38" t="s">
        <v>22</v>
      </c>
      <c r="E22" s="83">
        <v>2</v>
      </c>
      <c r="F22" s="84">
        <v>30</v>
      </c>
      <c r="G22" s="50">
        <f t="shared" si="0"/>
        <v>60</v>
      </c>
      <c r="H22" s="5"/>
      <c r="I22" s="15"/>
      <c r="J22" s="15"/>
      <c r="K22" s="15"/>
    </row>
    <row r="23" spans="1:11" ht="30.75" customHeight="1">
      <c r="A23" s="39">
        <v>11</v>
      </c>
      <c r="B23" s="90" t="s">
        <v>39</v>
      </c>
      <c r="C23" s="91"/>
      <c r="D23" s="38" t="s">
        <v>22</v>
      </c>
      <c r="E23" s="83">
        <v>2</v>
      </c>
      <c r="F23" s="84">
        <v>80</v>
      </c>
      <c r="G23" s="50">
        <f t="shared" si="0"/>
        <v>160</v>
      </c>
      <c r="H23" s="5"/>
      <c r="I23" s="15"/>
      <c r="J23" s="15"/>
      <c r="K23" s="15"/>
    </row>
    <row r="24" spans="1:11" ht="30.75" customHeight="1">
      <c r="A24" s="39">
        <v>12</v>
      </c>
      <c r="B24" s="90" t="s">
        <v>36</v>
      </c>
      <c r="C24" s="91"/>
      <c r="D24" s="38" t="s">
        <v>22</v>
      </c>
      <c r="E24" s="83">
        <v>1</v>
      </c>
      <c r="F24" s="84">
        <v>160</v>
      </c>
      <c r="G24" s="50">
        <f t="shared" si="0"/>
        <v>160</v>
      </c>
      <c r="H24" s="5"/>
      <c r="I24" s="15"/>
      <c r="J24" s="15"/>
      <c r="K24" s="15"/>
    </row>
    <row r="25" spans="1:11" ht="30.75" customHeight="1">
      <c r="A25" s="39">
        <v>13</v>
      </c>
      <c r="B25" s="90" t="s">
        <v>37</v>
      </c>
      <c r="C25" s="91"/>
      <c r="D25" s="38" t="s">
        <v>22</v>
      </c>
      <c r="E25" s="83">
        <v>1</v>
      </c>
      <c r="F25" s="84">
        <v>100</v>
      </c>
      <c r="G25" s="50">
        <f t="shared" si="0"/>
        <v>100</v>
      </c>
      <c r="H25" s="5"/>
      <c r="I25" s="15"/>
      <c r="J25" s="15"/>
      <c r="K25" s="15"/>
    </row>
    <row r="26" spans="1:11" ht="30.75" customHeight="1">
      <c r="A26" s="39">
        <v>14</v>
      </c>
      <c r="B26" s="90" t="s">
        <v>38</v>
      </c>
      <c r="C26" s="91"/>
      <c r="D26" s="38" t="s">
        <v>22</v>
      </c>
      <c r="E26" s="83">
        <v>1</v>
      </c>
      <c r="F26" s="84">
        <v>60</v>
      </c>
      <c r="G26" s="50">
        <f t="shared" si="0"/>
        <v>60</v>
      </c>
      <c r="H26" s="5"/>
      <c r="I26" s="15"/>
      <c r="J26" s="15"/>
      <c r="K26" s="15"/>
    </row>
    <row r="27" spans="1:11" ht="22.5" customHeight="1">
      <c r="A27" s="39">
        <v>15</v>
      </c>
      <c r="B27" s="90" t="s">
        <v>32</v>
      </c>
      <c r="C27" s="91"/>
      <c r="D27" s="43" t="s">
        <v>22</v>
      </c>
      <c r="E27" s="85">
        <v>8</v>
      </c>
      <c r="F27" s="79">
        <v>25.655487804878053</v>
      </c>
      <c r="G27" s="51">
        <f t="shared" si="0"/>
        <v>205.24390243902442</v>
      </c>
      <c r="H27" s="5"/>
      <c r="I27" s="15"/>
      <c r="J27" s="15"/>
      <c r="K27" s="15"/>
    </row>
    <row r="28" spans="1:11" ht="30" customHeight="1" thickBot="1">
      <c r="A28" s="40">
        <v>16</v>
      </c>
      <c r="B28" s="101" t="s">
        <v>33</v>
      </c>
      <c r="C28" s="102"/>
      <c r="D28" s="41" t="s">
        <v>22</v>
      </c>
      <c r="E28" s="42">
        <v>2</v>
      </c>
      <c r="F28" s="58">
        <v>100</v>
      </c>
      <c r="G28" s="52">
        <f t="shared" si="0"/>
        <v>200</v>
      </c>
      <c r="H28" s="5"/>
      <c r="I28" s="15"/>
      <c r="J28" s="15"/>
      <c r="K28" s="15"/>
    </row>
    <row r="29" spans="1:11" ht="26.25" customHeight="1">
      <c r="A29" s="24"/>
      <c r="B29" s="8"/>
      <c r="C29" s="8"/>
      <c r="D29" s="6"/>
      <c r="E29" s="104" t="s">
        <v>11</v>
      </c>
      <c r="F29" s="105"/>
      <c r="G29" s="53">
        <f>SUM(G13:G28)</f>
        <v>24390.243902439026</v>
      </c>
      <c r="H29" s="5"/>
      <c r="I29" s="15"/>
      <c r="J29" s="15"/>
      <c r="K29" s="15"/>
    </row>
    <row r="30" spans="1:11" ht="21.75" customHeight="1" thickBot="1">
      <c r="A30" s="20"/>
      <c r="D30" s="23"/>
      <c r="E30" s="106" t="s">
        <v>12</v>
      </c>
      <c r="F30" s="107"/>
      <c r="G30" s="54">
        <f>G29*0.23</f>
        <v>5609.756097560976</v>
      </c>
      <c r="H30" s="22"/>
      <c r="I30" s="15"/>
      <c r="J30" s="15"/>
      <c r="K30" s="15"/>
    </row>
    <row r="31" spans="1:11" ht="30" customHeight="1" thickBot="1">
      <c r="A31" s="20"/>
      <c r="D31" s="21"/>
      <c r="E31" s="108" t="s">
        <v>10</v>
      </c>
      <c r="F31" s="80"/>
      <c r="G31" s="55">
        <f>SUM(G29:G30)</f>
        <v>30000</v>
      </c>
      <c r="H31" s="22"/>
      <c r="I31" s="56"/>
      <c r="J31" s="15"/>
      <c r="K31" s="15"/>
    </row>
    <row r="32" spans="1:11" ht="14.25" customHeight="1">
      <c r="A32" s="20"/>
      <c r="D32" s="21"/>
      <c r="E32" s="109"/>
      <c r="F32" s="109"/>
      <c r="G32" s="27"/>
      <c r="H32" s="22"/>
      <c r="I32" s="15"/>
      <c r="J32" s="15"/>
      <c r="K32" s="15"/>
    </row>
    <row r="33" spans="1:11" ht="22.5" customHeight="1">
      <c r="A33" s="20"/>
      <c r="B33" s="20"/>
      <c r="C33" s="20"/>
      <c r="D33" s="20"/>
      <c r="E33" s="59"/>
      <c r="F33" s="60" t="s">
        <v>43</v>
      </c>
      <c r="G33" s="5"/>
      <c r="H33" s="20"/>
      <c r="I33" s="15"/>
      <c r="J33" s="15"/>
      <c r="K33" s="15"/>
    </row>
    <row r="34" spans="1:11" ht="18.75" customHeight="1">
      <c r="A34" s="5"/>
      <c r="B34" s="61" t="s">
        <v>20</v>
      </c>
      <c r="C34" s="89" t="s">
        <v>19</v>
      </c>
      <c r="D34" s="89"/>
      <c r="E34" s="63"/>
      <c r="F34" s="89" t="s">
        <v>8</v>
      </c>
      <c r="G34" s="89"/>
      <c r="H34" s="45"/>
      <c r="I34" s="15"/>
      <c r="J34" s="15"/>
      <c r="K34" s="15"/>
    </row>
    <row r="35" spans="2:11" ht="15" customHeight="1">
      <c r="B35" s="64"/>
      <c r="C35" s="89"/>
      <c r="D35" s="89"/>
      <c r="E35" s="62"/>
      <c r="F35" s="89"/>
      <c r="G35" s="89"/>
      <c r="H35" s="45"/>
      <c r="I35" s="15"/>
      <c r="J35" s="15"/>
      <c r="K35" s="15"/>
    </row>
    <row r="36" spans="2:11" ht="15" customHeight="1">
      <c r="B36" s="61"/>
      <c r="C36" s="65"/>
      <c r="D36" s="62"/>
      <c r="E36" s="62"/>
      <c r="F36" s="66"/>
      <c r="G36" s="66"/>
      <c r="H36" s="36"/>
      <c r="I36" s="15"/>
      <c r="J36" s="15"/>
      <c r="K36" s="15"/>
    </row>
    <row r="37" spans="2:11" ht="15" customHeight="1">
      <c r="B37" s="61"/>
      <c r="C37" s="65"/>
      <c r="D37" s="62"/>
      <c r="E37" s="62"/>
      <c r="F37" s="66"/>
      <c r="G37" s="66"/>
      <c r="H37" s="36"/>
      <c r="I37" s="15"/>
      <c r="J37" s="15"/>
      <c r="K37" s="15"/>
    </row>
    <row r="38" spans="2:11" ht="16.5" customHeight="1">
      <c r="B38" s="12"/>
      <c r="C38" s="13"/>
      <c r="D38" s="67"/>
      <c r="E38" s="67"/>
      <c r="F38" s="28"/>
      <c r="G38" s="59"/>
      <c r="H38" s="29"/>
      <c r="I38" s="15"/>
      <c r="J38" s="15"/>
      <c r="K38" s="15"/>
    </row>
    <row r="39" spans="2:11" ht="15.75" customHeight="1">
      <c r="B39" s="12"/>
      <c r="C39" s="13"/>
      <c r="D39" s="13"/>
      <c r="E39" s="13"/>
      <c r="F39" s="12"/>
      <c r="G39" s="28"/>
      <c r="I39" s="15"/>
      <c r="J39" s="15"/>
      <c r="K39" s="15"/>
    </row>
    <row r="40" spans="2:11" ht="15.75" customHeight="1">
      <c r="B40" s="68" t="s">
        <v>14</v>
      </c>
      <c r="C40" s="88" t="s">
        <v>18</v>
      </c>
      <c r="D40" s="88"/>
      <c r="F40" s="103" t="s">
        <v>15</v>
      </c>
      <c r="G40" s="103"/>
      <c r="I40" s="15"/>
      <c r="J40" s="15"/>
      <c r="K40" s="15"/>
    </row>
    <row r="41" spans="1:11" ht="15.75" customHeight="1">
      <c r="A41" s="2"/>
      <c r="B41" s="86">
        <v>41710</v>
      </c>
      <c r="C41" s="87">
        <v>41710</v>
      </c>
      <c r="D41" s="87"/>
      <c r="E41" s="26"/>
      <c r="F41" s="26"/>
      <c r="G41" s="26"/>
      <c r="H41" s="3"/>
      <c r="I41" s="15"/>
      <c r="J41" s="15"/>
      <c r="K41" s="15"/>
    </row>
    <row r="42" spans="2:8" ht="15.75" customHeight="1">
      <c r="B42" s="7"/>
      <c r="C42" s="7"/>
      <c r="D42" s="6"/>
      <c r="E42" s="9"/>
      <c r="F42" s="9"/>
      <c r="G42" s="28"/>
      <c r="H42" s="18"/>
    </row>
    <row r="43" spans="2:8" ht="15.75" customHeight="1">
      <c r="B43" s="7"/>
      <c r="C43" s="7"/>
      <c r="D43" s="6"/>
      <c r="E43" s="9"/>
      <c r="F43" s="9"/>
      <c r="G43" s="28"/>
      <c r="H43" s="18"/>
    </row>
    <row r="44" spans="2:8" ht="15.75" customHeight="1">
      <c r="B44" s="7"/>
      <c r="C44" s="7"/>
      <c r="D44" s="6"/>
      <c r="E44" s="9"/>
      <c r="F44" s="9"/>
      <c r="G44" s="28"/>
      <c r="H44" s="18"/>
    </row>
    <row r="45" spans="2:8" ht="15.75" customHeight="1">
      <c r="B45" s="7"/>
      <c r="C45" s="7"/>
      <c r="D45" s="6"/>
      <c r="E45" s="9"/>
      <c r="F45" s="9"/>
      <c r="G45" s="28"/>
      <c r="H45" s="18"/>
    </row>
    <row r="46" spans="2:8" ht="15.75" customHeight="1">
      <c r="B46" s="7"/>
      <c r="C46" s="7"/>
      <c r="D46" s="6"/>
      <c r="E46" s="9"/>
      <c r="F46" s="9"/>
      <c r="G46" s="28"/>
      <c r="H46" s="18"/>
    </row>
    <row r="47" spans="2:8" ht="15.75" customHeight="1">
      <c r="B47" s="7"/>
      <c r="C47" s="7"/>
      <c r="D47" s="6"/>
      <c r="E47" s="9"/>
      <c r="F47" s="9"/>
      <c r="G47" s="28"/>
      <c r="H47" s="18"/>
    </row>
    <row r="48" spans="2:8" ht="15.75" customHeight="1">
      <c r="B48" s="7"/>
      <c r="C48" s="7"/>
      <c r="D48" s="6"/>
      <c r="E48" s="9"/>
      <c r="F48" s="9"/>
      <c r="G48" s="28"/>
      <c r="H48" s="18"/>
    </row>
    <row r="49" spans="2:8" ht="15.75" customHeight="1">
      <c r="B49" s="7"/>
      <c r="C49" s="7"/>
      <c r="D49" s="6"/>
      <c r="E49" s="9"/>
      <c r="F49" s="9"/>
      <c r="G49" s="28"/>
      <c r="H49" s="18"/>
    </row>
    <row r="50" spans="2:8" ht="15.75" customHeight="1">
      <c r="B50" s="7"/>
      <c r="C50" s="7"/>
      <c r="D50" s="6"/>
      <c r="E50" s="9"/>
      <c r="F50" s="9"/>
      <c r="G50" s="28"/>
      <c r="H50" s="18"/>
    </row>
    <row r="51" spans="2:8" ht="15.75" customHeight="1">
      <c r="B51" s="7"/>
      <c r="C51" s="7"/>
      <c r="D51" s="6"/>
      <c r="E51" s="9"/>
      <c r="F51" s="9"/>
      <c r="G51" s="28"/>
      <c r="H51" s="18"/>
    </row>
    <row r="52" spans="2:8" ht="15.75" customHeight="1">
      <c r="B52" s="7"/>
      <c r="C52" s="7"/>
      <c r="D52" s="6"/>
      <c r="E52" s="9"/>
      <c r="F52" s="9"/>
      <c r="G52" s="28"/>
      <c r="H52" s="18"/>
    </row>
    <row r="53" spans="2:8" ht="15.75" customHeight="1">
      <c r="B53" s="7"/>
      <c r="C53" s="7"/>
      <c r="D53" s="6"/>
      <c r="E53" s="9"/>
      <c r="F53" s="9"/>
      <c r="G53" s="28"/>
      <c r="H53" s="18"/>
    </row>
    <row r="54" spans="1:8" ht="15.75" customHeight="1">
      <c r="A54" s="2"/>
      <c r="B54" s="1"/>
      <c r="C54" s="1"/>
      <c r="D54" s="1"/>
      <c r="E54" s="9"/>
      <c r="F54" s="9"/>
      <c r="G54" s="28"/>
      <c r="H54" s="18"/>
    </row>
    <row r="55" spans="2:8" ht="15.75" customHeight="1">
      <c r="B55" s="7"/>
      <c r="C55" s="7"/>
      <c r="D55" s="6"/>
      <c r="E55" s="9"/>
      <c r="F55" s="9"/>
      <c r="G55" s="28"/>
      <c r="H55" s="18"/>
    </row>
    <row r="56" spans="2:8" ht="15.75" customHeight="1">
      <c r="B56" s="7"/>
      <c r="C56" s="7"/>
      <c r="D56" s="6"/>
      <c r="E56" s="9"/>
      <c r="F56" s="9"/>
      <c r="G56" s="28"/>
      <c r="H56" s="18"/>
    </row>
    <row r="57" spans="2:8" ht="15.75" customHeight="1">
      <c r="B57" s="7"/>
      <c r="C57" s="7"/>
      <c r="D57" s="6"/>
      <c r="E57" s="9"/>
      <c r="F57" s="9"/>
      <c r="G57" s="28"/>
      <c r="H57" s="18"/>
    </row>
    <row r="58" spans="2:8" ht="15.75" customHeight="1">
      <c r="B58" s="7"/>
      <c r="C58" s="7"/>
      <c r="D58" s="6"/>
      <c r="E58" s="9"/>
      <c r="F58" s="9"/>
      <c r="G58" s="28"/>
      <c r="H58" s="18"/>
    </row>
    <row r="59" spans="2:8" ht="15.75" customHeight="1">
      <c r="B59" s="4"/>
      <c r="C59" s="4"/>
      <c r="D59" s="4"/>
      <c r="E59" s="9"/>
      <c r="F59" s="9"/>
      <c r="G59" s="28"/>
      <c r="H59" s="18"/>
    </row>
    <row r="60" spans="2:8" ht="15.75" customHeight="1">
      <c r="B60" s="7"/>
      <c r="C60" s="7"/>
      <c r="D60" s="10"/>
      <c r="E60" s="9"/>
      <c r="F60" s="9"/>
      <c r="G60" s="28"/>
      <c r="H60" s="18"/>
    </row>
    <row r="61" spans="2:8" ht="15.75" customHeight="1">
      <c r="B61" s="7"/>
      <c r="C61" s="7"/>
      <c r="D61" s="10"/>
      <c r="E61" s="9"/>
      <c r="F61" s="9"/>
      <c r="G61" s="28"/>
      <c r="H61" s="18"/>
    </row>
    <row r="62" spans="2:8" ht="15.75" customHeight="1">
      <c r="B62" s="7"/>
      <c r="C62" s="7"/>
      <c r="D62" s="10"/>
      <c r="E62" s="9"/>
      <c r="F62" s="9"/>
      <c r="G62" s="28"/>
      <c r="H62" s="18"/>
    </row>
    <row r="63" spans="2:8" ht="15.75" customHeight="1">
      <c r="B63" s="7"/>
      <c r="C63" s="7"/>
      <c r="D63" s="10"/>
      <c r="E63" s="9"/>
      <c r="F63" s="9"/>
      <c r="G63" s="28"/>
      <c r="H63" s="18"/>
    </row>
    <row r="64" spans="2:8" ht="15.75" customHeight="1">
      <c r="B64" s="4"/>
      <c r="C64" s="4"/>
      <c r="D64" s="8"/>
      <c r="E64" s="9"/>
      <c r="F64" s="9"/>
      <c r="G64" s="28"/>
      <c r="H64" s="18"/>
    </row>
    <row r="65" spans="2:8" ht="15.75" customHeight="1">
      <c r="B65" s="4"/>
      <c r="C65" s="4"/>
      <c r="D65" s="8"/>
      <c r="E65" s="9"/>
      <c r="F65" s="9"/>
      <c r="G65" s="28"/>
      <c r="H65" s="18"/>
    </row>
    <row r="66" spans="2:8" ht="15.75" customHeight="1">
      <c r="B66" s="8"/>
      <c r="C66" s="8"/>
      <c r="D66" s="12"/>
      <c r="E66" s="9"/>
      <c r="F66" s="9"/>
      <c r="G66" s="28"/>
      <c r="H66" s="18"/>
    </row>
    <row r="67" spans="2:8" ht="15.75" customHeight="1">
      <c r="B67" s="8"/>
      <c r="C67" s="8"/>
      <c r="D67" s="10"/>
      <c r="E67" s="9"/>
      <c r="F67" s="9"/>
      <c r="G67" s="28"/>
      <c r="H67" s="18"/>
    </row>
    <row r="68" spans="2:8" ht="15.75" customHeight="1">
      <c r="B68" s="3"/>
      <c r="C68" s="3"/>
      <c r="D68" s="10"/>
      <c r="E68" s="9"/>
      <c r="F68" s="9"/>
      <c r="G68" s="28"/>
      <c r="H68" s="18"/>
    </row>
    <row r="69" spans="2:8" ht="15.75" customHeight="1">
      <c r="B69" s="7"/>
      <c r="C69" s="7"/>
      <c r="D69" s="6"/>
      <c r="E69" s="9"/>
      <c r="F69" s="9"/>
      <c r="G69" s="28"/>
      <c r="H69" s="18"/>
    </row>
    <row r="70" spans="2:8" ht="15.75" customHeight="1">
      <c r="B70" s="7"/>
      <c r="C70" s="7"/>
      <c r="D70" s="6"/>
      <c r="E70" s="9"/>
      <c r="F70" s="9"/>
      <c r="G70" s="28"/>
      <c r="H70" s="18"/>
    </row>
    <row r="71" spans="2:8" ht="15.75" customHeight="1">
      <c r="B71" s="3"/>
      <c r="C71" s="3"/>
      <c r="D71" s="6"/>
      <c r="E71" s="9"/>
      <c r="F71" s="9"/>
      <c r="G71" s="28"/>
      <c r="H71" s="18"/>
    </row>
    <row r="72" spans="2:8" ht="15.75" customHeight="1">
      <c r="B72" s="7"/>
      <c r="C72" s="7"/>
      <c r="D72" s="6"/>
      <c r="E72" s="9"/>
      <c r="F72" s="9"/>
      <c r="G72" s="28"/>
      <c r="H72" s="18"/>
    </row>
    <row r="73" spans="2:8" ht="15.75" customHeight="1">
      <c r="B73" s="7"/>
      <c r="C73" s="7"/>
      <c r="D73" s="6"/>
      <c r="E73" s="9"/>
      <c r="F73" s="9"/>
      <c r="G73" s="28"/>
      <c r="H73" s="18"/>
    </row>
    <row r="74" spans="1:8" s="11" customFormat="1" ht="15.75" customHeight="1">
      <c r="A74" s="9"/>
      <c r="B74" s="3"/>
      <c r="C74" s="3"/>
      <c r="G74" s="28"/>
      <c r="H74" s="18"/>
    </row>
    <row r="75" spans="1:8" s="11" customFormat="1" ht="15.75" customHeight="1">
      <c r="A75" s="9"/>
      <c r="B75" s="13"/>
      <c r="C75" s="13"/>
      <c r="D75" s="9"/>
      <c r="E75" s="9"/>
      <c r="F75" s="9"/>
      <c r="G75" s="28"/>
      <c r="H75" s="18"/>
    </row>
    <row r="76" spans="1:8" s="11" customFormat="1" ht="15.75" customHeight="1">
      <c r="A76" s="9"/>
      <c r="B76" s="13"/>
      <c r="C76" s="13"/>
      <c r="D76" s="9"/>
      <c r="E76" s="9"/>
      <c r="F76" s="9"/>
      <c r="G76" s="28"/>
      <c r="H76" s="18"/>
    </row>
    <row r="77" ht="15.75" customHeight="1"/>
  </sheetData>
  <sheetProtection/>
  <mergeCells count="30">
    <mergeCell ref="F40:G40"/>
    <mergeCell ref="E6:G6"/>
    <mergeCell ref="E29:F29"/>
    <mergeCell ref="E30:F30"/>
    <mergeCell ref="E31:F31"/>
    <mergeCell ref="E32:F32"/>
    <mergeCell ref="B16:C16"/>
    <mergeCell ref="F34:G35"/>
    <mergeCell ref="B17:C17"/>
    <mergeCell ref="B22:C22"/>
    <mergeCell ref="B28:C28"/>
    <mergeCell ref="E3:G5"/>
    <mergeCell ref="B27:C27"/>
    <mergeCell ref="B14:C14"/>
    <mergeCell ref="B23:C23"/>
    <mergeCell ref="E7:F7"/>
    <mergeCell ref="A10:G10"/>
    <mergeCell ref="B12:C12"/>
    <mergeCell ref="B19:C19"/>
    <mergeCell ref="B13:C13"/>
    <mergeCell ref="B15:C15"/>
    <mergeCell ref="C41:D41"/>
    <mergeCell ref="C40:D40"/>
    <mergeCell ref="C34:D35"/>
    <mergeCell ref="B18:C18"/>
    <mergeCell ref="B24:C24"/>
    <mergeCell ref="B25:C25"/>
    <mergeCell ref="B26:C26"/>
    <mergeCell ref="B20:C20"/>
    <mergeCell ref="B21:C21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zoomScale="150" zoomScaleNormal="75" zoomScaleSheetLayoutView="150" workbookViewId="0" topLeftCell="A19">
      <selection activeCell="D7" sqref="D7"/>
    </sheetView>
  </sheetViews>
  <sheetFormatPr defaultColWidth="8.8515625" defaultRowHeight="12.75"/>
  <cols>
    <col min="1" max="1" width="4.421875" style="6" customWidth="1"/>
    <col min="2" max="2" width="37.421875" style="5" customWidth="1"/>
    <col min="3" max="3" width="13.7109375" style="5" customWidth="1"/>
    <col min="4" max="4" width="11.7109375" style="5" customWidth="1"/>
    <col min="5" max="5" width="12.00390625" style="11" customWidth="1"/>
    <col min="6" max="6" width="15.140625" style="11" customWidth="1"/>
    <col min="7" max="7" width="17.28125" style="19" customWidth="1"/>
    <col min="8" max="8" width="11.28125" style="16" customWidth="1"/>
    <col min="9" max="16384" width="8.8515625" style="5" customWidth="1"/>
  </cols>
  <sheetData>
    <row r="1" spans="2:11" ht="12.75">
      <c r="B1" s="6"/>
      <c r="C1" s="6"/>
      <c r="D1" s="6"/>
      <c r="I1" s="15"/>
      <c r="J1" s="15"/>
      <c r="K1" s="15"/>
    </row>
    <row r="2" spans="2:11" ht="32.25" customHeight="1">
      <c r="B2" s="9"/>
      <c r="C2" s="9"/>
      <c r="D2" s="9"/>
      <c r="E2" s="12"/>
      <c r="F2" s="12"/>
      <c r="G2" s="14"/>
      <c r="H2" s="17"/>
      <c r="I2" s="15"/>
      <c r="J2" s="15"/>
      <c r="K2" s="15"/>
    </row>
    <row r="3" spans="2:11" ht="18" customHeight="1">
      <c r="B3" s="69" t="s">
        <v>0</v>
      </c>
      <c r="C3" s="69"/>
      <c r="D3" s="70"/>
      <c r="E3" s="92" t="s">
        <v>42</v>
      </c>
      <c r="F3" s="92"/>
      <c r="G3" s="92"/>
      <c r="H3" s="30"/>
      <c r="I3" s="15"/>
      <c r="J3" s="15"/>
      <c r="K3" s="15"/>
    </row>
    <row r="4" spans="2:11" ht="18" customHeight="1">
      <c r="B4" s="69" t="s">
        <v>1</v>
      </c>
      <c r="C4" s="69"/>
      <c r="D4" s="70"/>
      <c r="E4" s="92"/>
      <c r="F4" s="92"/>
      <c r="G4" s="92"/>
      <c r="H4" s="31"/>
      <c r="I4" s="15"/>
      <c r="J4" s="15"/>
      <c r="K4" s="15"/>
    </row>
    <row r="5" spans="2:11" ht="15" customHeight="1">
      <c r="B5" s="69" t="s">
        <v>2</v>
      </c>
      <c r="C5" s="69"/>
      <c r="D5" s="70"/>
      <c r="E5" s="92"/>
      <c r="F5" s="92"/>
      <c r="G5" s="92"/>
      <c r="H5" s="17"/>
      <c r="I5" s="15"/>
      <c r="J5" s="15"/>
      <c r="K5" s="15"/>
    </row>
    <row r="6" spans="2:11" ht="33" customHeight="1">
      <c r="B6" s="32" t="s">
        <v>16</v>
      </c>
      <c r="C6" s="65"/>
      <c r="D6" s="70"/>
      <c r="E6" s="92" t="s">
        <v>34</v>
      </c>
      <c r="F6" s="92"/>
      <c r="G6" s="92"/>
      <c r="H6" s="26"/>
      <c r="I6" s="15"/>
      <c r="J6" s="15"/>
      <c r="K6" s="15"/>
    </row>
    <row r="7" spans="2:11" ht="30" customHeight="1">
      <c r="B7" s="65" t="s">
        <v>17</v>
      </c>
      <c r="C7" s="65"/>
      <c r="D7" s="70"/>
      <c r="E7" s="95" t="s">
        <v>13</v>
      </c>
      <c r="F7" s="95"/>
      <c r="G7" s="71">
        <v>30000</v>
      </c>
      <c r="H7" s="17"/>
      <c r="I7" s="15"/>
      <c r="J7" s="15"/>
      <c r="K7" s="15"/>
    </row>
    <row r="8" spans="2:11" ht="15" customHeight="1">
      <c r="B8" s="69" t="s">
        <v>21</v>
      </c>
      <c r="C8" s="69"/>
      <c r="G8" s="28"/>
      <c r="I8" s="15"/>
      <c r="J8" s="15"/>
      <c r="K8" s="15"/>
    </row>
    <row r="9" spans="2:11" ht="15.75" customHeight="1">
      <c r="B9" s="70"/>
      <c r="C9" s="70"/>
      <c r="G9" s="28"/>
      <c r="I9" s="15"/>
      <c r="J9" s="15"/>
      <c r="K9" s="15"/>
    </row>
    <row r="10" spans="1:11" ht="36" customHeight="1">
      <c r="A10" s="96" t="s">
        <v>7</v>
      </c>
      <c r="B10" s="96"/>
      <c r="C10" s="96"/>
      <c r="D10" s="96"/>
      <c r="E10" s="96"/>
      <c r="F10" s="96"/>
      <c r="G10" s="96"/>
      <c r="H10" s="25"/>
      <c r="I10" s="15"/>
      <c r="J10" s="15"/>
      <c r="K10" s="15"/>
    </row>
    <row r="11" spans="1:11" ht="9" customHeight="1" thickBot="1">
      <c r="A11" s="72"/>
      <c r="B11" s="72"/>
      <c r="C11" s="72"/>
      <c r="D11" s="72"/>
      <c r="E11" s="72"/>
      <c r="F11" s="72"/>
      <c r="G11" s="72"/>
      <c r="H11" s="25"/>
      <c r="I11" s="15"/>
      <c r="J11" s="15"/>
      <c r="K11" s="15"/>
    </row>
    <row r="12" spans="1:11" ht="55.5" customHeight="1" thickBot="1">
      <c r="A12" s="73" t="s">
        <v>3</v>
      </c>
      <c r="B12" s="97" t="s">
        <v>6</v>
      </c>
      <c r="C12" s="98"/>
      <c r="D12" s="74" t="s">
        <v>5</v>
      </c>
      <c r="E12" s="75" t="s">
        <v>4</v>
      </c>
      <c r="F12" s="76" t="s">
        <v>25</v>
      </c>
      <c r="G12" s="77" t="s">
        <v>9</v>
      </c>
      <c r="H12" s="5"/>
      <c r="I12" s="15"/>
      <c r="J12" s="15"/>
      <c r="K12" s="15"/>
    </row>
    <row r="13" spans="1:11" ht="22.5" customHeight="1">
      <c r="A13" s="33">
        <v>1</v>
      </c>
      <c r="B13" s="99" t="s">
        <v>40</v>
      </c>
      <c r="C13" s="100"/>
      <c r="D13" s="35" t="s">
        <v>22</v>
      </c>
      <c r="E13" s="34">
        <v>1</v>
      </c>
      <c r="F13" s="47">
        <v>300</v>
      </c>
      <c r="G13" s="49">
        <f aca="true" t="shared" si="0" ref="G13:G28">E13*F13</f>
        <v>300</v>
      </c>
      <c r="H13" s="5"/>
      <c r="I13" s="15"/>
      <c r="J13" s="15"/>
      <c r="K13" s="15"/>
    </row>
    <row r="14" spans="1:11" ht="22.5" customHeight="1">
      <c r="A14" s="39">
        <v>2</v>
      </c>
      <c r="B14" s="93" t="s">
        <v>24</v>
      </c>
      <c r="C14" s="94"/>
      <c r="D14" s="38" t="s">
        <v>22</v>
      </c>
      <c r="E14" s="37">
        <v>1</v>
      </c>
      <c r="F14" s="48">
        <v>9650</v>
      </c>
      <c r="G14" s="50">
        <f t="shared" si="0"/>
        <v>9650</v>
      </c>
      <c r="H14" s="5"/>
      <c r="I14" s="15"/>
      <c r="J14" s="15"/>
      <c r="K14" s="15"/>
    </row>
    <row r="15" spans="1:11" ht="22.5" customHeight="1">
      <c r="A15" s="39">
        <v>3</v>
      </c>
      <c r="B15" s="93" t="s">
        <v>26</v>
      </c>
      <c r="C15" s="94"/>
      <c r="D15" s="38" t="s">
        <v>22</v>
      </c>
      <c r="E15" s="37">
        <v>1</v>
      </c>
      <c r="F15" s="78">
        <v>1230</v>
      </c>
      <c r="G15" s="50">
        <f t="shared" si="0"/>
        <v>1230</v>
      </c>
      <c r="H15" s="5"/>
      <c r="I15" s="15"/>
      <c r="J15" s="15"/>
      <c r="K15" s="15"/>
    </row>
    <row r="16" spans="1:11" ht="22.5" customHeight="1">
      <c r="A16" s="39">
        <v>4</v>
      </c>
      <c r="B16" s="90" t="s">
        <v>27</v>
      </c>
      <c r="C16" s="91"/>
      <c r="D16" s="38" t="s">
        <v>22</v>
      </c>
      <c r="E16" s="46">
        <v>4</v>
      </c>
      <c r="F16" s="48">
        <v>1230</v>
      </c>
      <c r="G16" s="50">
        <f t="shared" si="0"/>
        <v>4920</v>
      </c>
      <c r="H16" s="5"/>
      <c r="I16" s="15"/>
      <c r="J16" s="15"/>
      <c r="K16" s="15"/>
    </row>
    <row r="17" spans="1:11" ht="22.5" customHeight="1">
      <c r="A17" s="39">
        <v>5</v>
      </c>
      <c r="B17" s="90" t="s">
        <v>28</v>
      </c>
      <c r="C17" s="91"/>
      <c r="D17" s="38" t="s">
        <v>22</v>
      </c>
      <c r="E17" s="37">
        <v>1</v>
      </c>
      <c r="F17" s="48">
        <v>6000</v>
      </c>
      <c r="G17" s="50">
        <f t="shared" si="0"/>
        <v>6000</v>
      </c>
      <c r="H17" s="5"/>
      <c r="I17" s="15"/>
      <c r="J17" s="15"/>
      <c r="K17" s="15"/>
    </row>
    <row r="18" spans="1:11" ht="30" customHeight="1">
      <c r="A18" s="39">
        <v>6</v>
      </c>
      <c r="B18" s="90" t="s">
        <v>29</v>
      </c>
      <c r="C18" s="91"/>
      <c r="D18" s="38" t="s">
        <v>22</v>
      </c>
      <c r="E18" s="37">
        <v>4</v>
      </c>
      <c r="F18" s="48">
        <v>90</v>
      </c>
      <c r="G18" s="50">
        <f t="shared" si="0"/>
        <v>360</v>
      </c>
      <c r="H18" s="5"/>
      <c r="I18" s="15"/>
      <c r="J18" s="15"/>
      <c r="K18" s="15"/>
    </row>
    <row r="19" spans="1:11" ht="22.5" customHeight="1">
      <c r="A19" s="39">
        <v>7</v>
      </c>
      <c r="B19" s="90" t="s">
        <v>41</v>
      </c>
      <c r="C19" s="91"/>
      <c r="D19" s="38" t="s">
        <v>22</v>
      </c>
      <c r="E19" s="46">
        <v>5</v>
      </c>
      <c r="F19" s="48">
        <v>35</v>
      </c>
      <c r="G19" s="50">
        <f t="shared" si="0"/>
        <v>175</v>
      </c>
      <c r="H19" s="5"/>
      <c r="I19" s="15"/>
      <c r="J19" s="15"/>
      <c r="K19" s="15"/>
    </row>
    <row r="20" spans="1:11" ht="30.75" customHeight="1">
      <c r="A20" s="39">
        <v>8</v>
      </c>
      <c r="B20" s="90" t="s">
        <v>35</v>
      </c>
      <c r="C20" s="91"/>
      <c r="D20" s="38" t="s">
        <v>22</v>
      </c>
      <c r="E20" s="46">
        <v>3</v>
      </c>
      <c r="F20" s="48">
        <v>250</v>
      </c>
      <c r="G20" s="50">
        <f t="shared" si="0"/>
        <v>750</v>
      </c>
      <c r="H20" s="5"/>
      <c r="I20" s="15"/>
      <c r="J20" s="15"/>
      <c r="K20" s="15"/>
    </row>
    <row r="21" spans="1:11" ht="22.5" customHeight="1">
      <c r="A21" s="39">
        <v>9</v>
      </c>
      <c r="B21" s="90" t="s">
        <v>30</v>
      </c>
      <c r="C21" s="91"/>
      <c r="D21" s="38" t="s">
        <v>22</v>
      </c>
      <c r="E21" s="37">
        <v>2</v>
      </c>
      <c r="F21" s="48">
        <v>30</v>
      </c>
      <c r="G21" s="50">
        <f t="shared" si="0"/>
        <v>60</v>
      </c>
      <c r="H21" s="5"/>
      <c r="I21" s="15"/>
      <c r="J21" s="15"/>
      <c r="K21" s="15"/>
    </row>
    <row r="22" spans="1:11" ht="22.5" customHeight="1">
      <c r="A22" s="39">
        <v>10</v>
      </c>
      <c r="B22" s="90" t="s">
        <v>31</v>
      </c>
      <c r="C22" s="91"/>
      <c r="D22" s="38" t="s">
        <v>22</v>
      </c>
      <c r="E22" s="37">
        <v>2</v>
      </c>
      <c r="F22" s="48">
        <v>30</v>
      </c>
      <c r="G22" s="50">
        <f t="shared" si="0"/>
        <v>60</v>
      </c>
      <c r="H22" s="5"/>
      <c r="I22" s="15"/>
      <c r="J22" s="15"/>
      <c r="K22" s="15"/>
    </row>
    <row r="23" spans="1:11" ht="30.75" customHeight="1">
      <c r="A23" s="39">
        <v>11</v>
      </c>
      <c r="B23" s="90" t="s">
        <v>39</v>
      </c>
      <c r="C23" s="91"/>
      <c r="D23" s="38" t="s">
        <v>22</v>
      </c>
      <c r="E23" s="37">
        <v>2</v>
      </c>
      <c r="F23" s="48">
        <v>80</v>
      </c>
      <c r="G23" s="50">
        <f t="shared" si="0"/>
        <v>160</v>
      </c>
      <c r="H23" s="5"/>
      <c r="I23" s="15"/>
      <c r="J23" s="15"/>
      <c r="K23" s="15"/>
    </row>
    <row r="24" spans="1:11" ht="30.75" customHeight="1">
      <c r="A24" s="39">
        <v>12</v>
      </c>
      <c r="B24" s="90" t="s">
        <v>36</v>
      </c>
      <c r="C24" s="91"/>
      <c r="D24" s="38" t="s">
        <v>22</v>
      </c>
      <c r="E24" s="37">
        <v>1</v>
      </c>
      <c r="F24" s="48">
        <v>160</v>
      </c>
      <c r="G24" s="50">
        <f t="shared" si="0"/>
        <v>160</v>
      </c>
      <c r="H24" s="5"/>
      <c r="I24" s="15"/>
      <c r="J24" s="15"/>
      <c r="K24" s="15"/>
    </row>
    <row r="25" spans="1:11" ht="30.75" customHeight="1">
      <c r="A25" s="39">
        <v>13</v>
      </c>
      <c r="B25" s="90" t="s">
        <v>37</v>
      </c>
      <c r="C25" s="91"/>
      <c r="D25" s="38" t="s">
        <v>22</v>
      </c>
      <c r="E25" s="37">
        <v>1</v>
      </c>
      <c r="F25" s="48">
        <v>100</v>
      </c>
      <c r="G25" s="50">
        <f t="shared" si="0"/>
        <v>100</v>
      </c>
      <c r="H25" s="5"/>
      <c r="I25" s="15"/>
      <c r="J25" s="15"/>
      <c r="K25" s="15"/>
    </row>
    <row r="26" spans="1:11" ht="30.75" customHeight="1">
      <c r="A26" s="39">
        <v>14</v>
      </c>
      <c r="B26" s="90" t="s">
        <v>38</v>
      </c>
      <c r="C26" s="91"/>
      <c r="D26" s="38" t="s">
        <v>22</v>
      </c>
      <c r="E26" s="37">
        <v>1</v>
      </c>
      <c r="F26" s="48">
        <v>60</v>
      </c>
      <c r="G26" s="50">
        <f t="shared" si="0"/>
        <v>60</v>
      </c>
      <c r="H26" s="5"/>
      <c r="I26" s="15"/>
      <c r="J26" s="15"/>
      <c r="K26" s="15"/>
    </row>
    <row r="27" spans="1:11" ht="22.5" customHeight="1">
      <c r="A27" s="39">
        <v>15</v>
      </c>
      <c r="B27" s="90" t="s">
        <v>32</v>
      </c>
      <c r="C27" s="91"/>
      <c r="D27" s="43" t="s">
        <v>22</v>
      </c>
      <c r="E27" s="44">
        <v>8</v>
      </c>
      <c r="F27" s="57">
        <v>25.655487804878053</v>
      </c>
      <c r="G27" s="51">
        <f t="shared" si="0"/>
        <v>205.24390243902442</v>
      </c>
      <c r="H27" s="5"/>
      <c r="I27" s="15"/>
      <c r="J27" s="15"/>
      <c r="K27" s="15"/>
    </row>
    <row r="28" spans="1:11" ht="30" customHeight="1" thickBot="1">
      <c r="A28" s="40">
        <v>16</v>
      </c>
      <c r="B28" s="101" t="s">
        <v>33</v>
      </c>
      <c r="C28" s="102"/>
      <c r="D28" s="41" t="s">
        <v>22</v>
      </c>
      <c r="E28" s="42">
        <v>2</v>
      </c>
      <c r="F28" s="58">
        <v>100</v>
      </c>
      <c r="G28" s="52">
        <f t="shared" si="0"/>
        <v>200</v>
      </c>
      <c r="H28" s="5"/>
      <c r="I28" s="15"/>
      <c r="J28" s="15"/>
      <c r="K28" s="15"/>
    </row>
    <row r="29" spans="1:11" ht="26.25" customHeight="1">
      <c r="A29" s="24"/>
      <c r="B29" s="8"/>
      <c r="C29" s="8"/>
      <c r="D29" s="6"/>
      <c r="E29" s="104" t="s">
        <v>11</v>
      </c>
      <c r="F29" s="105"/>
      <c r="G29" s="53">
        <f>SUM(G13:G28)</f>
        <v>24390.243902439026</v>
      </c>
      <c r="H29" s="5"/>
      <c r="I29" s="15"/>
      <c r="J29" s="15"/>
      <c r="K29" s="15"/>
    </row>
    <row r="30" spans="1:11" ht="21.75" customHeight="1" thickBot="1">
      <c r="A30" s="20"/>
      <c r="D30" s="23"/>
      <c r="E30" s="106" t="s">
        <v>12</v>
      </c>
      <c r="F30" s="107"/>
      <c r="G30" s="54">
        <f>G29*0.23</f>
        <v>5609.756097560976</v>
      </c>
      <c r="H30" s="22"/>
      <c r="I30" s="15"/>
      <c r="J30" s="15"/>
      <c r="K30" s="15"/>
    </row>
    <row r="31" spans="1:11" ht="30" customHeight="1" thickBot="1">
      <c r="A31" s="20"/>
      <c r="D31" s="21"/>
      <c r="E31" s="108" t="s">
        <v>10</v>
      </c>
      <c r="F31" s="80"/>
      <c r="G31" s="55">
        <f>SUM(G29:G30)</f>
        <v>30000</v>
      </c>
      <c r="H31" s="22">
        <v>30000</v>
      </c>
      <c r="I31" s="56">
        <f>H31-G31</f>
        <v>0</v>
      </c>
      <c r="J31" s="15"/>
      <c r="K31" s="15"/>
    </row>
    <row r="32" spans="1:11" ht="14.25" customHeight="1">
      <c r="A32" s="20"/>
      <c r="D32" s="21"/>
      <c r="E32" s="109"/>
      <c r="F32" s="109"/>
      <c r="G32" s="27"/>
      <c r="H32" s="22"/>
      <c r="I32" s="15"/>
      <c r="J32" s="15"/>
      <c r="K32" s="15"/>
    </row>
    <row r="33" spans="1:11" ht="22.5" customHeight="1">
      <c r="A33" s="20"/>
      <c r="B33" s="20"/>
      <c r="C33" s="20"/>
      <c r="D33" s="20"/>
      <c r="E33" s="59"/>
      <c r="F33" s="60" t="s">
        <v>23</v>
      </c>
      <c r="G33" s="5"/>
      <c r="H33" s="20"/>
      <c r="I33" s="15"/>
      <c r="J33" s="15"/>
      <c r="K33" s="15"/>
    </row>
    <row r="34" spans="1:11" ht="18.75" customHeight="1">
      <c r="A34" s="5"/>
      <c r="B34" s="61" t="s">
        <v>20</v>
      </c>
      <c r="C34" s="89" t="s">
        <v>19</v>
      </c>
      <c r="D34" s="89"/>
      <c r="E34" s="63"/>
      <c r="F34" s="89" t="s">
        <v>8</v>
      </c>
      <c r="G34" s="89"/>
      <c r="H34" s="45"/>
      <c r="I34" s="15"/>
      <c r="J34" s="15"/>
      <c r="K34" s="15"/>
    </row>
    <row r="35" spans="2:11" ht="15" customHeight="1">
      <c r="B35" s="64"/>
      <c r="C35" s="89"/>
      <c r="D35" s="89"/>
      <c r="E35" s="62"/>
      <c r="F35" s="89"/>
      <c r="G35" s="89"/>
      <c r="H35" s="45"/>
      <c r="I35" s="15"/>
      <c r="J35" s="15"/>
      <c r="K35" s="15"/>
    </row>
    <row r="36" spans="2:11" ht="15" customHeight="1">
      <c r="B36" s="61"/>
      <c r="C36" s="65"/>
      <c r="D36" s="62"/>
      <c r="E36" s="62"/>
      <c r="F36" s="66"/>
      <c r="G36" s="66"/>
      <c r="H36" s="36"/>
      <c r="I36" s="15"/>
      <c r="J36" s="15"/>
      <c r="K36" s="15"/>
    </row>
    <row r="37" spans="2:11" ht="15" customHeight="1">
      <c r="B37" s="61"/>
      <c r="C37" s="65"/>
      <c r="D37" s="62"/>
      <c r="E37" s="62"/>
      <c r="F37" s="66"/>
      <c r="G37" s="66"/>
      <c r="H37" s="36"/>
      <c r="I37" s="15"/>
      <c r="J37" s="15"/>
      <c r="K37" s="15"/>
    </row>
    <row r="38" spans="2:11" ht="16.5" customHeight="1">
      <c r="B38" s="12"/>
      <c r="C38" s="13"/>
      <c r="D38" s="67"/>
      <c r="E38" s="67"/>
      <c r="F38" s="28"/>
      <c r="G38" s="59"/>
      <c r="H38" s="29"/>
      <c r="I38" s="15"/>
      <c r="J38" s="15"/>
      <c r="K38" s="15"/>
    </row>
    <row r="39" spans="2:11" ht="15.75" customHeight="1">
      <c r="B39" s="12"/>
      <c r="C39" s="13"/>
      <c r="D39" s="13"/>
      <c r="E39" s="13"/>
      <c r="F39" s="12"/>
      <c r="G39" s="28"/>
      <c r="I39" s="15"/>
      <c r="J39" s="15"/>
      <c r="K39" s="15"/>
    </row>
    <row r="40" spans="2:11" ht="15.75" customHeight="1">
      <c r="B40" s="68" t="s">
        <v>14</v>
      </c>
      <c r="C40" s="88" t="s">
        <v>18</v>
      </c>
      <c r="D40" s="88"/>
      <c r="F40" s="103" t="s">
        <v>15</v>
      </c>
      <c r="G40" s="103"/>
      <c r="I40" s="15"/>
      <c r="J40" s="15"/>
      <c r="K40" s="15"/>
    </row>
    <row r="41" spans="1:11" ht="15.75" customHeight="1">
      <c r="A41" s="2"/>
      <c r="B41" s="3"/>
      <c r="C41" s="3"/>
      <c r="D41" s="3"/>
      <c r="E41" s="26"/>
      <c r="F41" s="26"/>
      <c r="G41" s="26"/>
      <c r="H41" s="3"/>
      <c r="I41" s="15"/>
      <c r="J41" s="15"/>
      <c r="K41" s="15"/>
    </row>
    <row r="42" spans="2:8" ht="15.75" customHeight="1">
      <c r="B42" s="7"/>
      <c r="C42" s="7"/>
      <c r="D42" s="6"/>
      <c r="E42" s="9"/>
      <c r="F42" s="9"/>
      <c r="G42" s="28"/>
      <c r="H42" s="18"/>
    </row>
    <row r="43" spans="2:8" ht="15.75" customHeight="1">
      <c r="B43" s="7"/>
      <c r="C43" s="7"/>
      <c r="D43" s="6"/>
      <c r="E43" s="9"/>
      <c r="F43" s="9"/>
      <c r="G43" s="28"/>
      <c r="H43" s="18"/>
    </row>
    <row r="44" spans="2:8" ht="15.75" customHeight="1">
      <c r="B44" s="7"/>
      <c r="C44" s="7"/>
      <c r="D44" s="6"/>
      <c r="E44" s="9"/>
      <c r="F44" s="9"/>
      <c r="G44" s="28"/>
      <c r="H44" s="18"/>
    </row>
    <row r="45" spans="2:8" ht="15.75" customHeight="1">
      <c r="B45" s="7"/>
      <c r="C45" s="7"/>
      <c r="D45" s="6"/>
      <c r="E45" s="9"/>
      <c r="F45" s="9"/>
      <c r="G45" s="28"/>
      <c r="H45" s="18"/>
    </row>
    <row r="46" spans="2:8" ht="15.75" customHeight="1">
      <c r="B46" s="7"/>
      <c r="C46" s="7"/>
      <c r="D46" s="6"/>
      <c r="E46" s="9"/>
      <c r="F46" s="9"/>
      <c r="G46" s="28"/>
      <c r="H46" s="18"/>
    </row>
    <row r="47" spans="2:8" ht="15.75" customHeight="1">
      <c r="B47" s="7"/>
      <c r="C47" s="7"/>
      <c r="D47" s="6"/>
      <c r="E47" s="9"/>
      <c r="F47" s="9"/>
      <c r="G47" s="28"/>
      <c r="H47" s="18"/>
    </row>
    <row r="48" spans="2:8" ht="15.75" customHeight="1">
      <c r="B48" s="7"/>
      <c r="C48" s="7"/>
      <c r="D48" s="6"/>
      <c r="E48" s="9"/>
      <c r="F48" s="9"/>
      <c r="G48" s="28"/>
      <c r="H48" s="18"/>
    </row>
    <row r="49" spans="2:8" ht="15.75" customHeight="1">
      <c r="B49" s="7"/>
      <c r="C49" s="7"/>
      <c r="D49" s="6"/>
      <c r="E49" s="9"/>
      <c r="F49" s="9"/>
      <c r="G49" s="28"/>
      <c r="H49" s="18"/>
    </row>
    <row r="50" spans="2:8" ht="15.75" customHeight="1">
      <c r="B50" s="7"/>
      <c r="C50" s="7"/>
      <c r="D50" s="6"/>
      <c r="E50" s="9"/>
      <c r="F50" s="9"/>
      <c r="G50" s="28"/>
      <c r="H50" s="18"/>
    </row>
    <row r="51" spans="2:8" ht="15.75" customHeight="1">
      <c r="B51" s="7"/>
      <c r="C51" s="7"/>
      <c r="D51" s="6"/>
      <c r="E51" s="9"/>
      <c r="F51" s="9"/>
      <c r="G51" s="28"/>
      <c r="H51" s="18"/>
    </row>
    <row r="52" spans="2:8" ht="15.75" customHeight="1">
      <c r="B52" s="7"/>
      <c r="C52" s="7"/>
      <c r="D52" s="6"/>
      <c r="E52" s="9"/>
      <c r="F52" s="9"/>
      <c r="G52" s="28"/>
      <c r="H52" s="18"/>
    </row>
    <row r="53" spans="2:8" ht="15.75" customHeight="1">
      <c r="B53" s="7"/>
      <c r="C53" s="7"/>
      <c r="D53" s="6"/>
      <c r="E53" s="9"/>
      <c r="F53" s="9"/>
      <c r="G53" s="28"/>
      <c r="H53" s="18"/>
    </row>
    <row r="54" spans="1:8" ht="15.75" customHeight="1">
      <c r="A54" s="2"/>
      <c r="B54" s="1"/>
      <c r="C54" s="1"/>
      <c r="D54" s="1"/>
      <c r="E54" s="9"/>
      <c r="F54" s="9"/>
      <c r="G54" s="28"/>
      <c r="H54" s="18"/>
    </row>
    <row r="55" spans="2:8" ht="15.75" customHeight="1">
      <c r="B55" s="7"/>
      <c r="C55" s="7"/>
      <c r="D55" s="6"/>
      <c r="E55" s="9"/>
      <c r="F55" s="9"/>
      <c r="G55" s="28"/>
      <c r="H55" s="18"/>
    </row>
    <row r="56" spans="2:8" ht="15.75" customHeight="1">
      <c r="B56" s="7"/>
      <c r="C56" s="7"/>
      <c r="D56" s="6"/>
      <c r="E56" s="9"/>
      <c r="F56" s="9"/>
      <c r="G56" s="28"/>
      <c r="H56" s="18"/>
    </row>
    <row r="57" spans="2:8" ht="15.75" customHeight="1">
      <c r="B57" s="7"/>
      <c r="C57" s="7"/>
      <c r="D57" s="6"/>
      <c r="E57" s="9"/>
      <c r="F57" s="9"/>
      <c r="G57" s="28"/>
      <c r="H57" s="18"/>
    </row>
    <row r="58" spans="2:8" ht="15.75" customHeight="1">
      <c r="B58" s="7"/>
      <c r="C58" s="7"/>
      <c r="D58" s="6"/>
      <c r="E58" s="9"/>
      <c r="F58" s="9"/>
      <c r="G58" s="28"/>
      <c r="H58" s="18"/>
    </row>
    <row r="59" spans="2:8" ht="15.75" customHeight="1">
      <c r="B59" s="4"/>
      <c r="C59" s="4"/>
      <c r="D59" s="4"/>
      <c r="E59" s="9"/>
      <c r="F59" s="9"/>
      <c r="G59" s="28"/>
      <c r="H59" s="18"/>
    </row>
    <row r="60" spans="2:8" ht="15.75" customHeight="1">
      <c r="B60" s="7"/>
      <c r="C60" s="7"/>
      <c r="D60" s="10"/>
      <c r="E60" s="9"/>
      <c r="F60" s="9"/>
      <c r="G60" s="28"/>
      <c r="H60" s="18"/>
    </row>
    <row r="61" spans="2:8" ht="15.75" customHeight="1">
      <c r="B61" s="7"/>
      <c r="C61" s="7"/>
      <c r="D61" s="10"/>
      <c r="E61" s="9"/>
      <c r="F61" s="9"/>
      <c r="G61" s="28"/>
      <c r="H61" s="18"/>
    </row>
    <row r="62" spans="2:8" ht="15.75" customHeight="1">
      <c r="B62" s="7"/>
      <c r="C62" s="7"/>
      <c r="D62" s="10"/>
      <c r="E62" s="9"/>
      <c r="F62" s="9"/>
      <c r="G62" s="28"/>
      <c r="H62" s="18"/>
    </row>
    <row r="63" spans="2:8" ht="15.75" customHeight="1">
      <c r="B63" s="7"/>
      <c r="C63" s="7"/>
      <c r="D63" s="10"/>
      <c r="E63" s="9"/>
      <c r="F63" s="9"/>
      <c r="G63" s="28"/>
      <c r="H63" s="18"/>
    </row>
    <row r="64" spans="2:8" ht="15.75" customHeight="1">
      <c r="B64" s="4"/>
      <c r="C64" s="4"/>
      <c r="D64" s="8"/>
      <c r="E64" s="9"/>
      <c r="F64" s="9"/>
      <c r="G64" s="28"/>
      <c r="H64" s="18"/>
    </row>
    <row r="65" spans="2:8" ht="15.75" customHeight="1">
      <c r="B65" s="4"/>
      <c r="C65" s="4"/>
      <c r="D65" s="8"/>
      <c r="E65" s="9"/>
      <c r="F65" s="9"/>
      <c r="G65" s="28"/>
      <c r="H65" s="18"/>
    </row>
    <row r="66" spans="2:8" ht="15.75" customHeight="1">
      <c r="B66" s="8"/>
      <c r="C66" s="8"/>
      <c r="D66" s="12"/>
      <c r="E66" s="9"/>
      <c r="F66" s="9"/>
      <c r="G66" s="28"/>
      <c r="H66" s="18"/>
    </row>
    <row r="67" spans="2:8" ht="15.75" customHeight="1">
      <c r="B67" s="8"/>
      <c r="C67" s="8"/>
      <c r="D67" s="10"/>
      <c r="E67" s="9"/>
      <c r="F67" s="9"/>
      <c r="G67" s="28"/>
      <c r="H67" s="18"/>
    </row>
    <row r="68" spans="2:8" ht="15.75" customHeight="1">
      <c r="B68" s="3"/>
      <c r="C68" s="3"/>
      <c r="D68" s="10"/>
      <c r="E68" s="9"/>
      <c r="F68" s="9"/>
      <c r="G68" s="28"/>
      <c r="H68" s="18"/>
    </row>
    <row r="69" spans="2:8" ht="15.75" customHeight="1">
      <c r="B69" s="7"/>
      <c r="C69" s="7"/>
      <c r="D69" s="6"/>
      <c r="E69" s="9"/>
      <c r="F69" s="9"/>
      <c r="G69" s="28"/>
      <c r="H69" s="18"/>
    </row>
    <row r="70" spans="2:8" ht="15.75" customHeight="1">
      <c r="B70" s="7"/>
      <c r="C70" s="7"/>
      <c r="D70" s="6"/>
      <c r="E70" s="9"/>
      <c r="F70" s="9"/>
      <c r="G70" s="28"/>
      <c r="H70" s="18"/>
    </row>
    <row r="71" spans="2:8" ht="15.75" customHeight="1">
      <c r="B71" s="3"/>
      <c r="C71" s="3"/>
      <c r="D71" s="6"/>
      <c r="E71" s="9"/>
      <c r="F71" s="9"/>
      <c r="G71" s="28"/>
      <c r="H71" s="18"/>
    </row>
    <row r="72" spans="2:8" ht="15.75" customHeight="1">
      <c r="B72" s="7"/>
      <c r="C72" s="7"/>
      <c r="D72" s="6"/>
      <c r="E72" s="9"/>
      <c r="F72" s="9"/>
      <c r="G72" s="28"/>
      <c r="H72" s="18"/>
    </row>
    <row r="73" spans="2:8" ht="15.75" customHeight="1">
      <c r="B73" s="7"/>
      <c r="C73" s="7"/>
      <c r="D73" s="6"/>
      <c r="E73" s="9"/>
      <c r="F73" s="9"/>
      <c r="G73" s="28"/>
      <c r="H73" s="18"/>
    </row>
    <row r="74" spans="1:8" s="11" customFormat="1" ht="15.75" customHeight="1">
      <c r="A74" s="9"/>
      <c r="B74" s="3"/>
      <c r="C74" s="3"/>
      <c r="G74" s="28"/>
      <c r="H74" s="18"/>
    </row>
    <row r="75" spans="1:8" s="11" customFormat="1" ht="15.75" customHeight="1">
      <c r="A75" s="9"/>
      <c r="B75" s="13"/>
      <c r="C75" s="13"/>
      <c r="D75" s="9"/>
      <c r="E75" s="9"/>
      <c r="F75" s="9"/>
      <c r="G75" s="28"/>
      <c r="H75" s="18"/>
    </row>
    <row r="76" spans="1:8" s="11" customFormat="1" ht="15.75" customHeight="1">
      <c r="A76" s="9"/>
      <c r="B76" s="13"/>
      <c r="C76" s="13"/>
      <c r="D76" s="9"/>
      <c r="E76" s="9"/>
      <c r="F76" s="9"/>
      <c r="G76" s="28"/>
      <c r="H76" s="18"/>
    </row>
    <row r="77" ht="15.75" customHeight="1"/>
  </sheetData>
  <sheetProtection/>
  <mergeCells count="29">
    <mergeCell ref="C40:D40"/>
    <mergeCell ref="C34:D35"/>
    <mergeCell ref="B18:C18"/>
    <mergeCell ref="B24:C24"/>
    <mergeCell ref="B25:C25"/>
    <mergeCell ref="B26:C26"/>
    <mergeCell ref="B20:C20"/>
    <mergeCell ref="B21:C21"/>
    <mergeCell ref="E3:G5"/>
    <mergeCell ref="B27:C27"/>
    <mergeCell ref="B14:C14"/>
    <mergeCell ref="B23:C23"/>
    <mergeCell ref="E7:F7"/>
    <mergeCell ref="A10:G10"/>
    <mergeCell ref="B12:C12"/>
    <mergeCell ref="B19:C19"/>
    <mergeCell ref="B13:C13"/>
    <mergeCell ref="B15:C15"/>
    <mergeCell ref="B16:C16"/>
    <mergeCell ref="F34:G35"/>
    <mergeCell ref="B17:C17"/>
    <mergeCell ref="B22:C22"/>
    <mergeCell ref="B28:C28"/>
    <mergeCell ref="F40:G40"/>
    <mergeCell ref="E6:G6"/>
    <mergeCell ref="E29:F29"/>
    <mergeCell ref="E30:F30"/>
    <mergeCell ref="E31:F31"/>
    <mergeCell ref="E32:F3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2014-03-19T12:23:34Z</cp:lastPrinted>
  <dcterms:created xsi:type="dcterms:W3CDTF">2011-07-25T08:16:34Z</dcterms:created>
  <dcterms:modified xsi:type="dcterms:W3CDTF">2014-03-19T12:23:35Z</dcterms:modified>
  <cp:category/>
  <cp:version/>
  <cp:contentType/>
  <cp:contentStatus/>
</cp:coreProperties>
</file>