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12384" activeTab="0"/>
  </bookViews>
  <sheets>
    <sheet name="Ενδεικτικός Προϋπολογισμός " sheetId="1" r:id="rId1"/>
  </sheets>
  <definedNames>
    <definedName name="_xlnm.Print_Area" localSheetId="0">'Ενδεικτικός Προϋπολογισμός '!$A$1:$F$135</definedName>
    <definedName name="_xlnm.Print_Titles" localSheetId="0">'Ενδεικτικός Προϋπολογισμός '!$9:$9</definedName>
  </definedNames>
  <calcPr fullCalcOnLoad="1"/>
</workbook>
</file>

<file path=xl/sharedStrings.xml><?xml version="1.0" encoding="utf-8"?>
<sst xmlns="http://schemas.openxmlformats.org/spreadsheetml/2006/main" count="250" uniqueCount="139">
  <si>
    <t>Ε.Μ</t>
  </si>
  <si>
    <t>τεμ</t>
  </si>
  <si>
    <t>Ασφάλειας φυσίγγιο φουσέ 5 Α  (5Χ20)</t>
  </si>
  <si>
    <t>Ασφάλειας φυσίγγιο φουσέ 6 Α  (6Χ30)</t>
  </si>
  <si>
    <t>μ</t>
  </si>
  <si>
    <t>Καλώδιο ΝΥΑ 10 mm² (H07V-R)</t>
  </si>
  <si>
    <t>Μονωτική ταινία 19X33 mm Μαύρη, τύπου TESSA</t>
  </si>
  <si>
    <t>ΔΗΜΟΣ ΘΕΣΣΑΛΟΝΙΚΗΣ</t>
  </si>
  <si>
    <t xml:space="preserve">Λαμπτήρας εξοικονόμησης ενέργειας PRISMATIC, 23 W Ε27  </t>
  </si>
  <si>
    <t>Λαμπτήρας μικτού φωτισμού 160 W</t>
  </si>
  <si>
    <t>Λαμπτήρας νατρίου 150 W σωληνωτός</t>
  </si>
  <si>
    <t>Λαμπτήρας νατρίου 250 W  σωληνωτός</t>
  </si>
  <si>
    <t>Λαμπτήρας νατρίου 400 W σωληνωτός</t>
  </si>
  <si>
    <t>Πίνακας μεταλλικός εξωτ.στεγανός 2 σειρών  30Χ35 cm</t>
  </si>
  <si>
    <t>Τριγωνικές κλειδαριές πινάκων κομπλέ</t>
  </si>
  <si>
    <t>Α/Α</t>
  </si>
  <si>
    <t>Τσιμεντοσωλήνας Φ40  1μ</t>
  </si>
  <si>
    <t>ΠΕΡΙΓΡΑΦΗ ΥΛΙΚΟΥ</t>
  </si>
  <si>
    <t>ΠΟΣΟΤΗΤΑ</t>
  </si>
  <si>
    <t>ΤΙΜΗ ΜΟΝΑΔΑΣ €</t>
  </si>
  <si>
    <t>ΔΑΠΑΝΗ €</t>
  </si>
  <si>
    <t>Καλώδιο ΝΥΑ 1,5  mm² (H07V-U)</t>
  </si>
  <si>
    <t>Φωτιστικό κορυφής τύπου Άνω Πόλης για λαμπτήρα 150 W Νατρίου</t>
  </si>
  <si>
    <t>Ασφάλεια αυτόματη ράγας (μικροαυτόματος διακόπτης) 10 Α - ενδ. τύπου ABB</t>
  </si>
  <si>
    <t>Ασφάλεια αυτόματη ράγας (μικροαυτόματος διακόπτης) 16 Α - ενδ. τύπου ABB</t>
  </si>
  <si>
    <t>Τσιμεντοσωλήνας Φ40 0,5μ</t>
  </si>
  <si>
    <t>Λαμπτήρας νατρίου 150 W αχλαδωτός</t>
  </si>
  <si>
    <t>Λαμπτήρας νατρίου 250 W αχλαδωτός</t>
  </si>
  <si>
    <t>Λαμπτήρας νατρίου 400 W αχλαδωτός</t>
  </si>
  <si>
    <t>Λαμπτήρας νατρίου 70 W αχλαδωτός με εκκινητή</t>
  </si>
  <si>
    <t>Καλώδιο ΝΥΑ   6 mm² (H07V-U)</t>
  </si>
  <si>
    <t>Εκκινητής για λυχνία μεταλ. Ιωδιδίων 1000 W</t>
  </si>
  <si>
    <t>Εκκινητής νατρίου 3 επαφών,150-250-400W</t>
  </si>
  <si>
    <t>Καλώδιο ΝΥΑ 16 mm² (H07V-R)</t>
  </si>
  <si>
    <t>Καλώδιο ΝΥΑ 25 mm² (H07V-R)</t>
  </si>
  <si>
    <t>Καλώδιο ΝΥΑ 35 mm² (H07V-R)</t>
  </si>
  <si>
    <t>Καλώδιο ΝΥΑ 50 mm² (H07V-R)</t>
  </si>
  <si>
    <t>Λαμπτήρας υδραργύρου 125 W αχλαδωτός</t>
  </si>
  <si>
    <t>Λαμπτήρας υδραργύρου 250 W αχλαδωτός</t>
  </si>
  <si>
    <t>Μονωτική ταινία 19X33 mm Λευκή, τύπου TESSA</t>
  </si>
  <si>
    <t>ΕΛΛΗΝΙΚΗ ΔΗΜΟΚΡΑΤΙΑ</t>
  </si>
  <si>
    <t>Aκροδέκτες πρέσσας (κος)  σωληνωτά 35mm2</t>
  </si>
  <si>
    <t>Αντισκοριακό  σπρέϋ σε συσκευασία 400ml</t>
  </si>
  <si>
    <t>Ασφαλειών βάση  μαχαιρωτής  Νο 00 - μονή</t>
  </si>
  <si>
    <t>Ασφαλειών βάση  μαχαιρωτής  Νο 01 - μονή</t>
  </si>
  <si>
    <t>Ασφάλεια αυτόματη ράγας (μικροαυτόματος διακόπτης) 20 Α - ενδ. τύπου ABB</t>
  </si>
  <si>
    <t>Αυτόματος τηλ.διακόπτης 3 Χ 45 Α ράγας ενδ.  τύπου ΑΒΒ (ρελέ)</t>
  </si>
  <si>
    <t>Αυτόματος τηλ.διακόπτης 3 Χ 63 Α ράγας ενδ.  τύπου ΑΒΒ (ρελέ)</t>
  </si>
  <si>
    <t>Αγκύριο πάκτωσης  για ιστούς Άνω Πόλης 23Χ23 (με ροδέλες και παξιμάδια)</t>
  </si>
  <si>
    <t>Βίσματα πλαστικά ( για τούβλο ) Φ6 κυτίον 100τεμ.</t>
  </si>
  <si>
    <t>Βίσματα πλαστικά ( για τούβλο ) Φ8 κυτίον 100τεμ.</t>
  </si>
  <si>
    <t>Βίσματα πλαστικά ( για τούβλο ) Φ10 κυτίον 100τεμ.</t>
  </si>
  <si>
    <t>Βίσματα πλαστικά ( για τούβλο ) Φ12 κυτίον 100τεμ.</t>
  </si>
  <si>
    <t>Βίσματα πλαστικά ( για τούβλο ) Φ14 κυτίον 100τεμ.</t>
  </si>
  <si>
    <t>Βραχίονας γαλβανιζέ σιδηροϊστού 5 m</t>
  </si>
  <si>
    <t>Ηλεκτρόδιο γείωσης 1,5m πλήρες (με κοχλία σύνδεσης)</t>
  </si>
  <si>
    <t>Ιστός χυτοσιδηρός (τύπου Άνω πόλης)</t>
  </si>
  <si>
    <t>Καλώδιο ΝΥΑ 2,5  mm² (H07V-U)</t>
  </si>
  <si>
    <t>Καλώδιο ΝΥΜ 3 x 1,5 mm² (A05VV-U)</t>
  </si>
  <si>
    <t>Καλώδιο ΝΥΜ 3 x 2,5 mm² (A05VV-U)</t>
  </si>
  <si>
    <t>Καλώδιο ΝΥY 5 x 2,5 mm² (J1VV-U)</t>
  </si>
  <si>
    <t>Καλώδιο ΝΥY 5 x 6mm² (J1VV-U)</t>
  </si>
  <si>
    <t>Καλώδιο ΝΥY 5 x 10mm² (J1VV-R)</t>
  </si>
  <si>
    <t>Καλώδιο ΝΥY 5 x 25mm² (J1VV-R)</t>
  </si>
  <si>
    <t>Λαμπτήρας νατρίου 70 W σωληνωτός</t>
  </si>
  <si>
    <t>Λαμπτήρας νατρίου 100 W σωληνωτός</t>
  </si>
  <si>
    <t>Λαμπτήρας υδραργύρου 400 W αχλαδωτός</t>
  </si>
  <si>
    <t>Λυχνιολαβή φωτιστικού σώματος πορσελάνης Ε27 (ντουϊ)</t>
  </si>
  <si>
    <t>Λυχνιολαβή φωτιστικού σώματος πορσελάνης Ε40 (ντουϊ)</t>
  </si>
  <si>
    <t>Μεντεσέδες πινάκων (ως δείγμα Υπηρεσίας)</t>
  </si>
  <si>
    <t>Προβολέας 250W μεταλ. Ιωδιδίων</t>
  </si>
  <si>
    <t>Δ/ΝΣΗ ΒΙΩΣΙΜΗΣ ΚΙΝΗΤΙΚΟΤΗΤΑΣ</t>
  </si>
  <si>
    <t>ΚΑΙ ΔΙΚΤΥΩΝ</t>
  </si>
  <si>
    <t xml:space="preserve">ΤΜΗΜΑ ΗΛΕΚΤΡΟΦΩΤΙΣΜΟΥ </t>
  </si>
  <si>
    <t xml:space="preserve">                                                   ΚΑΙ ΦΩΤΕΙΝΗΣ ΣΗΜΑΤΟΔΟΤΗΣΗΣ</t>
  </si>
  <si>
    <t>ΕΝΔΕΙΚΤΙΚΟΣ ΠΡΟΫΠΟΛΟΓΙΣΜΟΣ</t>
  </si>
  <si>
    <t xml:space="preserve">ΠΡΟΫΠΟΛΟΓΙΣΜΟΣ  :  </t>
  </si>
  <si>
    <t>Ασφάλεια αυτόματη ράγας (μικροαυτόματος διακόπτης) 25 Α - ενδ. τύπου ABB</t>
  </si>
  <si>
    <t xml:space="preserve">ΣΥΝΟΛΟ: </t>
  </si>
  <si>
    <t xml:space="preserve">ΓΕΝΙΚΟ ΣΥΝΟΛΟ: </t>
  </si>
  <si>
    <t xml:space="preserve">Φ.Π.Α.23%: </t>
  </si>
  <si>
    <t>Μετασχηματιστής λαμπτήρα ατμών νατρίου  150W, ενδ τύπου SCHWABE ως δείγμα υπηρεσίας</t>
  </si>
  <si>
    <t xml:space="preserve">Μετασχηματιστής λαμπτήρα ατμών νατρίου  70W, ενδ τύπου SCHWABE ως δείγμα υπηρεσίας </t>
  </si>
  <si>
    <t>Μετασχηματιστής λαμπτήρα ατμών νατρίου  250W, ενδ τύπου SCHWABE ως δείγμα υπηρεσίας</t>
  </si>
  <si>
    <t>Μετασχηματιστής λαμπτήρα ατμών νατρίου 400W, ενδ τύπου SCHWABE ως δείγμα υπηρεσίας</t>
  </si>
  <si>
    <t>Μετασχηματιστής λαμπτήρα μεταλλικών αλογονιδίων 100W, ενδ τύπου SCHWABE ως δείγμα υπηρεσίας</t>
  </si>
  <si>
    <t>Μετασχηματιστής λαμπτήρα ατμών υδραργύρου  250W,  ενδ τύπου SCHWABE ως δείγμα υπηρεσίας</t>
  </si>
  <si>
    <t>Μετασχηματιστής λαμπτήρα ατμών υδραργύρου 125W, ενδ τύπου SCHWABE ως δείγμα υπηρεσίας</t>
  </si>
  <si>
    <t xml:space="preserve">Μετασχηματιστής λαμπτήρα ατμών υδραργύρου 400W,  ενδ τύπου SCHWABE ως δείγμα υπηρεσίας </t>
  </si>
  <si>
    <t>Ασφάλεια αυτόματη ράγας (μικροαυτόματος διακόπτης) 32 Α - ενδ. τύπου ABB ΚΝ, για προστασία κυκλωμάτων κίνησης</t>
  </si>
  <si>
    <t>κυτίο</t>
  </si>
  <si>
    <t>Λαμπτήρας μεταλλικών αλογονιδίων 150 W δύο άκρων ενδ.τύπου CDM-TD150W / 830 (Λ. Πύργο)+δίκτυο</t>
  </si>
  <si>
    <t xml:space="preserve">Λαμπτήρας μεταλλικών αλογονιδίων ενδ.τύπου JM-E  100W </t>
  </si>
  <si>
    <t>Λαμπτήρας μεταλλικών αλογονιδίων ενδ.τύπου JM-E  150W</t>
  </si>
  <si>
    <t xml:space="preserve">Λαμπτήρας  μεταλλικών αλογονιδίων 250 W ενδ.τύπου OSRAM HQI 250W/N/SI </t>
  </si>
  <si>
    <t>Λαμπτήρας  μεταλλικών αλογονιδίων 400 W ενδ.τύπου OSRAM HQI 400W/N/SI (Τσιμισκή)</t>
  </si>
  <si>
    <t>Μούφες για ΝΥΥ 5x16 mm²</t>
  </si>
  <si>
    <t>Καλώδιο  σιλικόνης 2,5mm² μαύρο</t>
  </si>
  <si>
    <t>Λαμπτήρας μεταλλικών αλογονιδίων 150 W ενδ.τύπου CDM-SA/T 150W (Λ. Πύργο)</t>
  </si>
  <si>
    <t>Λαμπτήρας  μεταλλικών αλογονιδίων 400 W ενδ.τύπου  Philips  HPI-T 400W  (Λ. Πύργο)</t>
  </si>
  <si>
    <t>Λαμπτήρας μεταλλικών αλογονιδίων 35W ενδ.τύπου CDM-PAR 20/35W/30D/ 830 (Λ. Πύργο)</t>
  </si>
  <si>
    <t>Λαμπτήρας μεταλλικών αλογονιδίων 70 W ενδ.τύπου CDM-TΤ 70 W σωληνωτός (Β. Όλγας)</t>
  </si>
  <si>
    <t xml:space="preserve">Λαμπτήρας μεταλλικών αλογονιδίων 250W ενδ.τύπου CDO - TT 250W σωληνωτός (Λ. Νίκης) </t>
  </si>
  <si>
    <t>Λαμπτήρας μεταλλικών αλογονιδίων 150W ενδ.τύπου MHN-TD 150W ( HIT - DE 150W) (Λ. Πύργο)</t>
  </si>
  <si>
    <t>Λαμπτήρας μεταλλικών αλογονιδίων 150W ενδ.τύπου JM-TS 150W / 830 (Λ. Πύργο)</t>
  </si>
  <si>
    <t>Λαμπτήρας νατρίου 400W σωληνωτός ενδ.τύπου SON-T COMFORT 400W (Λ. Πύργο)</t>
  </si>
  <si>
    <t>Λαμπτήρας μεταλλικών αλογονιδίων 70 W δύο άκρων ενδ.τύπου    CDM-TD  70W / 830 (Λ. Πύργο)+δίκτυο</t>
  </si>
  <si>
    <t>Aσφάλειας πώμα 16 Α  ενδ.τύπου DIAZED</t>
  </si>
  <si>
    <t>Aσφάλειας πώμα 25 Α  ενδ.τύπου DIAZED</t>
  </si>
  <si>
    <t>Ασφάλειας πώμα 63 Α  ενδ.τύπου DIAZED</t>
  </si>
  <si>
    <t>Ασφάλειας πώμα100 Α ενδ.τύπου DIAZED</t>
  </si>
  <si>
    <t xml:space="preserve">Ασφάλειας πώμα 16-35 Α ενδ.τύπου ΝΕΟΖΕD </t>
  </si>
  <si>
    <t>Αντιηλεκτροπληξιακός (αυτόματος διακόπτης διακοπής διαρροής έντασης) 2x40A, ενδ.τύπου ΑΒΒ</t>
  </si>
  <si>
    <t xml:space="preserve">Ασφάλειας βάση  16 Α ενδ.τύπου ΝΕΟΖΕD </t>
  </si>
  <si>
    <t xml:space="preserve">Ασφάλειας βάση  63 Α ενδ. τύπου ΝΕΟΖΕD </t>
  </si>
  <si>
    <t xml:space="preserve">Ασφάλειας βάση 100 Α ενδ. τύπου ΝΕΟΖΕD </t>
  </si>
  <si>
    <t>Ασφάλειας φυσίγγιο  35 Α ενδ.τύπου DIAZED</t>
  </si>
  <si>
    <t>Ασφάλειας φυσίγγιο  80 Α ενδ.τύπου DIAZED</t>
  </si>
  <si>
    <t>Ασφάλειας φυσίγγιο100 Α ενδ.τύπου DIAZED</t>
  </si>
  <si>
    <t xml:space="preserve">Ασφάλειας φυσίγγιο   6 Α ενδ.τύπου ΝΕΟΖΕD </t>
  </si>
  <si>
    <t>Ασφάλειας φυσίγγιο ενδ.τύπου ΔΕΗ 40 Α</t>
  </si>
  <si>
    <t>Ασφάλειας φυσίγγιο ενδ.τύπου ΔΕΗ 50 Α</t>
  </si>
  <si>
    <t xml:space="preserve">Ασφάλειας φυσίγγιο  80 Α ενδ.τύπου ΝΕΟΖΕD </t>
  </si>
  <si>
    <t xml:space="preserve">Ασφάλειας φυσίγγιο  50 Α ενδ.τύπου ΝΕΟΖΕD </t>
  </si>
  <si>
    <t xml:space="preserve">Ασφάλειας φυσίγγιο  35 Α ενδ.τύπου ΝΕΟΖΕD  </t>
  </si>
  <si>
    <t xml:space="preserve">Ασφάλειας φυσίγγιο  25 Α ενδ.τύπου ΝΕΟΖΕD   </t>
  </si>
  <si>
    <t>Εκκινητής για λυχνία μεταλ.Ιωδιδίων 2000 W/380V ενδ.τύπου OSRAM</t>
  </si>
  <si>
    <t xml:space="preserve">Ασφάλειας πώμα 50-63 Α ενδ.τύπου ΝΕΟΖΕD </t>
  </si>
  <si>
    <t xml:space="preserve">Ασφάλειας πώμα 80-100 Α ενδ.τύπου ΝΕΟΖΕD </t>
  </si>
  <si>
    <t>ηλεκτροφωτισμού πόλης"</t>
  </si>
  <si>
    <t xml:space="preserve">Προμήθεια ηλεκτρολογικού υλικού για </t>
  </si>
  <si>
    <r>
      <t>"</t>
    </r>
    <r>
      <rPr>
        <b/>
        <sz val="11"/>
        <rFont val="Arial Greek"/>
        <family val="0"/>
      </rPr>
      <t>Επέκταση &amp; ανακαίνιση δικτύου</t>
    </r>
  </si>
  <si>
    <r>
      <t xml:space="preserve">Λαμπτήρας εξοικονόμησης ενέργειας ενδ.τύπου PL-T 18W </t>
    </r>
    <r>
      <rPr>
        <sz val="10"/>
        <rFont val="Arial Greek"/>
        <family val="0"/>
      </rPr>
      <t>(Λ. Πύργο )</t>
    </r>
  </si>
  <si>
    <r>
      <t xml:space="preserve">Καλώδιο λεπτοπολύκλωνο εύκαμπτο για πίνακες 10mm2 </t>
    </r>
    <r>
      <rPr>
        <sz val="10"/>
        <rFont val="Arial Greek"/>
        <family val="0"/>
      </rPr>
      <t>γκρι</t>
    </r>
    <r>
      <rPr>
        <sz val="11"/>
        <rFont val="Arial Greek"/>
        <family val="2"/>
      </rPr>
      <t xml:space="preserve"> </t>
    </r>
    <r>
      <rPr>
        <sz val="9"/>
        <rFont val="Arial Greek"/>
        <family val="0"/>
      </rPr>
      <t>(H07V-K)</t>
    </r>
  </si>
  <si>
    <r>
      <t xml:space="preserve">Καλώδιο λεπτοπολύκλωνο εύκαμπτο για πίνακες 10mm2 </t>
    </r>
    <r>
      <rPr>
        <sz val="10"/>
        <rFont val="Arial Greek"/>
        <family val="0"/>
      </rPr>
      <t>καφέ</t>
    </r>
    <r>
      <rPr>
        <sz val="11"/>
        <rFont val="Arial Greek"/>
        <family val="2"/>
      </rPr>
      <t xml:space="preserve"> </t>
    </r>
    <r>
      <rPr>
        <sz val="9"/>
        <rFont val="Arial Greek"/>
        <family val="0"/>
      </rPr>
      <t>(H07V-K)</t>
    </r>
  </si>
  <si>
    <r>
      <t xml:space="preserve">Καλώδιο λεπτοπολύκλωνο εύκαμπτο για πίνακες 10mm2 </t>
    </r>
    <r>
      <rPr>
        <sz val="10"/>
        <rFont val="Arial Greek"/>
        <family val="0"/>
      </rPr>
      <t>μπλέ</t>
    </r>
    <r>
      <rPr>
        <sz val="11"/>
        <rFont val="Arial Greek"/>
        <family val="2"/>
      </rPr>
      <t xml:space="preserve"> </t>
    </r>
    <r>
      <rPr>
        <sz val="9"/>
        <rFont val="Arial Greek"/>
        <family val="0"/>
      </rPr>
      <t>(H07V-K)</t>
    </r>
  </si>
  <si>
    <r>
      <t>Καλώδιο λεπτοπολύκλωνο εύκαμπτο για πίνακες</t>
    </r>
    <r>
      <rPr>
        <sz val="10"/>
        <rFont val="Arial Greek"/>
        <family val="0"/>
      </rPr>
      <t>10mm2 μαύρο</t>
    </r>
    <r>
      <rPr>
        <sz val="9"/>
        <rFont val="Arial Greek"/>
        <family val="0"/>
      </rPr>
      <t>(H07V-K)</t>
    </r>
  </si>
  <si>
    <t xml:space="preserve">ΑΡ.ΜΕΛΕΤΗΣ : 9 / 21-3-2014          </t>
  </si>
  <si>
    <t xml:space="preserve">      Θεσσαλονίκη       21-3-2014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</si>
</sst>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\ [$€-1];[Red]\-#,##0.00\ [$€-1]"/>
    <numFmt numFmtId="182" formatCode="_-* #,##0.0\ _Δ_ρ_χ_-;\-* #,##0.0\ _Δ_ρ_χ_-;_-* &quot;-&quot;??\ _Δ_ρ_χ_-;_-@_-"/>
    <numFmt numFmtId="183" formatCode="#,##0.00_ ;\-#,##0.00\ "/>
    <numFmt numFmtId="184" formatCode="_-* #,##0\ _Δ_ρ_χ_-;\-* #,##0\ _Δ_ρ_χ_-;_-* &quot;-&quot;??\ _Δ_ρ_χ_-;_-@_-"/>
    <numFmt numFmtId="185" formatCode="_-* #,##0.0\ _€_-;\-* #,##0.0\ _€_-;_-* &quot;-&quot;??\ _€_-;_-@_-"/>
    <numFmt numFmtId="186" formatCode="_-* #,##0\ _€_-;\-* #,##0\ _€_-;_-* &quot;-&quot;??\ _€_-;_-@_-"/>
    <numFmt numFmtId="187" formatCode="0.000000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&quot;Ναι&quot;;&quot;Ναι&quot;;&quot;'Οχι&quot;"/>
    <numFmt numFmtId="192" formatCode="&quot;Αληθές&quot;;&quot;Αληθές&quot;;&quot;Ψευδές&quot;"/>
    <numFmt numFmtId="193" formatCode="&quot;Ενεργοποίηση&quot;;&quot;Ενεργοποίηση&quot;;&quot;Απενεργοποίηση&quot;"/>
    <numFmt numFmtId="194" formatCode="[$€-2]\ #,##0.00_);[Red]\([$€-2]\ #,##0.00\)"/>
    <numFmt numFmtId="195" formatCode="#,##0.000"/>
    <numFmt numFmtId="196" formatCode="#,##0.0000"/>
  </numFmts>
  <fonts count="16">
    <font>
      <sz val="10"/>
      <name val="Arial"/>
      <family val="0"/>
    </font>
    <font>
      <sz val="10"/>
      <name val="Arial Greek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 Greek"/>
      <family val="2"/>
    </font>
    <font>
      <sz val="12"/>
      <color indexed="20"/>
      <name val="Arial Greek"/>
      <family val="2"/>
    </font>
    <font>
      <b/>
      <sz val="11"/>
      <name val="Arial Greek"/>
      <family val="0"/>
    </font>
    <font>
      <b/>
      <sz val="12"/>
      <name val="Arial Greek"/>
      <family val="2"/>
    </font>
    <font>
      <sz val="11"/>
      <name val="Arial Greek"/>
      <family val="2"/>
    </font>
    <font>
      <b/>
      <sz val="10"/>
      <name val="Arial"/>
      <family val="0"/>
    </font>
    <font>
      <sz val="11"/>
      <color indexed="62"/>
      <name val="Arial Greek"/>
      <family val="2"/>
    </font>
    <font>
      <sz val="11"/>
      <name val="Arial"/>
      <family val="0"/>
    </font>
    <font>
      <u val="single"/>
      <sz val="11"/>
      <name val="Arial Greek"/>
      <family val="2"/>
    </font>
    <font>
      <sz val="9"/>
      <name val="Arial Greek"/>
      <family val="0"/>
    </font>
    <font>
      <sz val="11"/>
      <color indexed="20"/>
      <name val="Arial Greek"/>
      <family val="0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16" applyFont="1" applyFill="1">
      <alignment/>
      <protection/>
    </xf>
    <xf numFmtId="3" fontId="6" fillId="0" borderId="1" xfId="16" applyNumberFormat="1" applyFont="1" applyFill="1" applyBorder="1" applyAlignment="1">
      <alignment horizontal="center" vertical="center" wrapText="1"/>
      <protection/>
    </xf>
    <xf numFmtId="0" fontId="4" fillId="0" borderId="0" xfId="16" applyFont="1" applyFill="1" applyBorder="1">
      <alignment/>
      <protection/>
    </xf>
    <xf numFmtId="0" fontId="8" fillId="0" borderId="2" xfId="16" applyFont="1" applyFill="1" applyBorder="1" applyAlignment="1">
      <alignment vertical="center" wrapText="1"/>
      <protection/>
    </xf>
    <xf numFmtId="0" fontId="8" fillId="0" borderId="0" xfId="16" applyFont="1" applyFill="1">
      <alignment/>
      <protection/>
    </xf>
    <xf numFmtId="0" fontId="8" fillId="0" borderId="0" xfId="16" applyFont="1" applyFill="1" applyAlignment="1">
      <alignment horizontal="left"/>
      <protection/>
    </xf>
    <xf numFmtId="0" fontId="10" fillId="2" borderId="0" xfId="16" applyFont="1" applyFill="1" applyBorder="1">
      <alignment/>
      <protection/>
    </xf>
    <xf numFmtId="0" fontId="5" fillId="0" borderId="0" xfId="16" applyFont="1" applyFill="1" applyAlignment="1">
      <alignment horizontal="center" vertical="center"/>
      <protection/>
    </xf>
    <xf numFmtId="0" fontId="8" fillId="0" borderId="2" xfId="16" applyFont="1" applyFill="1" applyBorder="1" applyAlignment="1">
      <alignment horizontal="center" vertical="center"/>
      <protection/>
    </xf>
    <xf numFmtId="0" fontId="8" fillId="0" borderId="0" xfId="16" applyFont="1" applyFill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2" fontId="8" fillId="0" borderId="0" xfId="16" applyNumberFormat="1" applyFont="1" applyFill="1" applyAlignment="1">
      <alignment horizontal="right" vertical="center"/>
      <protection/>
    </xf>
    <xf numFmtId="2" fontId="4" fillId="0" borderId="0" xfId="16" applyNumberFormat="1" applyFont="1" applyFill="1" applyAlignment="1">
      <alignment horizontal="right" vertical="center"/>
      <protection/>
    </xf>
    <xf numFmtId="2" fontId="8" fillId="0" borderId="2" xfId="16" applyNumberFormat="1" applyFont="1" applyFill="1" applyBorder="1" applyAlignment="1">
      <alignment horizontal="right" vertical="center"/>
      <protection/>
    </xf>
    <xf numFmtId="2" fontId="8" fillId="2" borderId="2" xfId="16" applyNumberFormat="1" applyFont="1" applyFill="1" applyBorder="1" applyAlignment="1">
      <alignment horizontal="right" vertical="center"/>
      <protection/>
    </xf>
    <xf numFmtId="0" fontId="8" fillId="0" borderId="0" xfId="16" applyFont="1" applyFill="1" applyBorder="1" applyAlignment="1">
      <alignment horizontal="center" vertical="center"/>
      <protection/>
    </xf>
    <xf numFmtId="0" fontId="8" fillId="0" borderId="0" xfId="16" applyFont="1" applyFill="1" applyBorder="1" applyAlignment="1">
      <alignment vertical="center" wrapText="1"/>
      <protection/>
    </xf>
    <xf numFmtId="2" fontId="8" fillId="0" borderId="0" xfId="16" applyNumberFormat="1" applyFont="1" applyFill="1" applyBorder="1" applyAlignment="1">
      <alignment horizontal="right" vertical="center"/>
      <protection/>
    </xf>
    <xf numFmtId="0" fontId="8" fillId="0" borderId="3" xfId="16" applyFont="1" applyFill="1" applyBorder="1" applyAlignment="1">
      <alignment horizontal="center" vertical="center"/>
      <protection/>
    </xf>
    <xf numFmtId="0" fontId="8" fillId="0" borderId="4" xfId="16" applyFont="1" applyFill="1" applyBorder="1" applyAlignment="1">
      <alignment vertical="center" wrapText="1"/>
      <protection/>
    </xf>
    <xf numFmtId="0" fontId="8" fillId="0" borderId="4" xfId="16" applyFont="1" applyFill="1" applyBorder="1" applyAlignment="1">
      <alignment horizontal="center" vertical="center"/>
      <protection/>
    </xf>
    <xf numFmtId="0" fontId="6" fillId="0" borderId="5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" fontId="4" fillId="0" borderId="0" xfId="16" applyNumberFormat="1" applyFont="1" applyFill="1" applyAlignment="1">
      <alignment horizontal="right" vertical="center"/>
      <protection/>
    </xf>
    <xf numFmtId="4" fontId="8" fillId="0" borderId="0" xfId="16" applyNumberFormat="1" applyFont="1" applyFill="1" applyBorder="1" applyAlignment="1">
      <alignment horizontal="right" vertical="center"/>
      <protection/>
    </xf>
    <xf numFmtId="4" fontId="6" fillId="0" borderId="0" xfId="16" applyNumberFormat="1" applyFont="1" applyFill="1" applyBorder="1" applyAlignment="1">
      <alignment horizontal="right" vertical="center"/>
      <protection/>
    </xf>
    <xf numFmtId="2" fontId="8" fillId="0" borderId="4" xfId="16" applyNumberFormat="1" applyFont="1" applyFill="1" applyBorder="1" applyAlignment="1">
      <alignment horizontal="right" vertical="center"/>
      <protection/>
    </xf>
    <xf numFmtId="4" fontId="8" fillId="0" borderId="6" xfId="16" applyNumberFormat="1" applyFont="1" applyFill="1" applyBorder="1" applyAlignment="1">
      <alignment horizontal="right" vertical="center"/>
      <protection/>
    </xf>
    <xf numFmtId="4" fontId="8" fillId="0" borderId="7" xfId="16" applyNumberFormat="1" applyFont="1" applyFill="1" applyBorder="1" applyAlignment="1">
      <alignment horizontal="right" vertical="center"/>
      <protection/>
    </xf>
    <xf numFmtId="4" fontId="8" fillId="0" borderId="0" xfId="16" applyNumberFormat="1" applyFont="1" applyFill="1" applyAlignment="1">
      <alignment horizontal="right" vertical="center"/>
      <protection/>
    </xf>
    <xf numFmtId="0" fontId="8" fillId="0" borderId="0" xfId="16" applyFont="1" applyFill="1" applyAlignment="1">
      <alignment horizontal="left" vertical="center"/>
      <protection/>
    </xf>
    <xf numFmtId="0" fontId="8" fillId="0" borderId="8" xfId="16" applyFont="1" applyFill="1" applyBorder="1" applyAlignment="1">
      <alignment horizontal="center" vertical="center"/>
      <protection/>
    </xf>
    <xf numFmtId="0" fontId="8" fillId="0" borderId="8" xfId="16" applyFont="1" applyFill="1" applyBorder="1" applyAlignment="1">
      <alignment vertical="center" wrapText="1"/>
      <protection/>
    </xf>
    <xf numFmtId="2" fontId="8" fillId="0" borderId="8" xfId="16" applyNumberFormat="1" applyFont="1" applyFill="1" applyBorder="1" applyAlignment="1">
      <alignment horizontal="right" vertical="center"/>
      <protection/>
    </xf>
    <xf numFmtId="4" fontId="6" fillId="0" borderId="0" xfId="16" applyNumberFormat="1" applyFont="1" applyFill="1" applyAlignment="1">
      <alignment horizontal="righ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9" xfId="16" applyFont="1" applyFill="1" applyBorder="1" applyAlignment="1">
      <alignment horizontal="center" vertical="center"/>
      <protection/>
    </xf>
    <xf numFmtId="0" fontId="8" fillId="0" borderId="10" xfId="16" applyFont="1" applyFill="1" applyBorder="1" applyAlignment="1">
      <alignment horizontal="center" vertical="center"/>
      <protection/>
    </xf>
    <xf numFmtId="4" fontId="8" fillId="0" borderId="11" xfId="16" applyNumberFormat="1" applyFont="1" applyFill="1" applyBorder="1" applyAlignment="1">
      <alignment horizontal="right" vertical="center"/>
      <protection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left"/>
    </xf>
    <xf numFmtId="4" fontId="4" fillId="0" borderId="0" xfId="16" applyNumberFormat="1" applyFont="1" applyFill="1" applyBorder="1" applyAlignment="1">
      <alignment horizontal="right" vertical="center"/>
      <protection/>
    </xf>
    <xf numFmtId="0" fontId="6" fillId="0" borderId="0" xfId="16" applyFont="1" applyFill="1" applyBorder="1" applyAlignment="1">
      <alignment vertical="center" wrapText="1"/>
      <protection/>
    </xf>
    <xf numFmtId="4" fontId="12" fillId="0" borderId="0" xfId="16" applyNumberFormat="1" applyFont="1" applyFill="1" applyBorder="1" applyAlignment="1">
      <alignment horizontal="right" vertical="center"/>
      <protection/>
    </xf>
    <xf numFmtId="4" fontId="8" fillId="0" borderId="0" xfId="16" applyNumberFormat="1" applyFont="1" applyFill="1" applyBorder="1" applyAlignment="1">
      <alignment horizontal="right" vertical="center"/>
      <protection/>
    </xf>
    <xf numFmtId="4" fontId="8" fillId="0" borderId="0" xfId="16" applyNumberFormat="1" applyFont="1" applyFill="1" applyAlignment="1">
      <alignment horizontal="left" vertical="center"/>
      <protection/>
    </xf>
    <xf numFmtId="0" fontId="1" fillId="0" borderId="0" xfId="16" applyFont="1" applyFill="1">
      <alignment/>
      <protection/>
    </xf>
    <xf numFmtId="0" fontId="1" fillId="0" borderId="0" xfId="16" applyFont="1" applyFill="1" applyAlignment="1">
      <alignment horizontal="left" vertical="center"/>
      <protection/>
    </xf>
    <xf numFmtId="2" fontId="6" fillId="0" borderId="0" xfId="16" applyNumberFormat="1" applyFont="1" applyFill="1" applyAlignment="1">
      <alignment vertical="center"/>
      <protection/>
    </xf>
    <xf numFmtId="4" fontId="6" fillId="0" borderId="0" xfId="16" applyNumberFormat="1" applyFont="1" applyFill="1" applyAlignment="1">
      <alignment vertical="center"/>
      <protection/>
    </xf>
    <xf numFmtId="0" fontId="1" fillId="0" borderId="0" xfId="16" applyFont="1" applyFill="1" applyBorder="1" applyAlignment="1">
      <alignment horizontal="center"/>
      <protection/>
    </xf>
    <xf numFmtId="0" fontId="8" fillId="0" borderId="0" xfId="16" applyFont="1" applyFill="1" applyAlignment="1">
      <alignment vertical="center"/>
      <protection/>
    </xf>
    <xf numFmtId="0" fontId="8" fillId="0" borderId="0" xfId="16" applyFont="1" applyFill="1" applyAlignment="1">
      <alignment/>
      <protection/>
    </xf>
    <xf numFmtId="0" fontId="6" fillId="0" borderId="0" xfId="16" applyFont="1" applyFill="1" applyBorder="1" applyAlignment="1">
      <alignment vertical="center"/>
      <protection/>
    </xf>
    <xf numFmtId="0" fontId="14" fillId="0" borderId="0" xfId="16" applyFont="1" applyFill="1" applyBorder="1" applyAlignment="1">
      <alignment horizontal="center" vertical="center"/>
      <protection/>
    </xf>
    <xf numFmtId="2" fontId="8" fillId="0" borderId="0" xfId="16" applyNumberFormat="1" applyFont="1" applyFill="1" applyBorder="1" applyAlignment="1">
      <alignment horizontal="right" vertical="center"/>
      <protection/>
    </xf>
    <xf numFmtId="4" fontId="4" fillId="0" borderId="0" xfId="16" applyNumberFormat="1" applyFont="1" applyFill="1">
      <alignment/>
      <protection/>
    </xf>
    <xf numFmtId="2" fontId="6" fillId="0" borderId="1" xfId="16" applyNumberFormat="1" applyFont="1" applyFill="1" applyBorder="1" applyAlignment="1">
      <alignment horizontal="center" vertical="center" wrapText="1"/>
      <protection/>
    </xf>
    <xf numFmtId="4" fontId="6" fillId="0" borderId="12" xfId="16" applyNumberFormat="1" applyFont="1" applyFill="1" applyBorder="1" applyAlignment="1">
      <alignment horizontal="right" vertical="center" wrapText="1"/>
      <protection/>
    </xf>
    <xf numFmtId="2" fontId="15" fillId="0" borderId="0" xfId="16" applyNumberFormat="1" applyFont="1" applyFill="1" applyAlignment="1">
      <alignment horizontal="right" vertical="center"/>
      <protection/>
    </xf>
    <xf numFmtId="4" fontId="15" fillId="0" borderId="0" xfId="16" applyNumberFormat="1" applyFont="1" applyFill="1" applyAlignment="1">
      <alignment horizontal="right" vertical="center"/>
      <protection/>
    </xf>
    <xf numFmtId="0" fontId="7" fillId="0" borderId="0" xfId="16" applyFont="1" applyFill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0">
    <cellStyle name="Normal" xfId="0"/>
    <cellStyle name="Βασικό_Βιβλίο3" xfId="15"/>
    <cellStyle name="Βασικό_ΠΡΟΥΠΟΛ AT+ΔΤ Τελικό (ver 5.1)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95250</xdr:rowOff>
    </xdr:from>
    <xdr:to>
      <xdr:col>0</xdr:col>
      <xdr:colOff>0</xdr:colOff>
      <xdr:row>8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0" y="1562100"/>
          <a:ext cx="0" cy="247650"/>
        </a:xfrm>
        <a:prstGeom prst="lef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129</xdr:row>
      <xdr:rowOff>0</xdr:rowOff>
    </xdr:from>
    <xdr:to>
      <xdr:col>6</xdr:col>
      <xdr:colOff>66675</xdr:colOff>
      <xdr:row>135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28965525"/>
          <a:ext cx="65532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Θεωρήθηκε
                 Σύνταξη                                            Ο Προϊστάμενος                                           Ο Προϊστάμενος
                                                                 Τμήματος Ηλεκτροφωτισμού                                 Δ/νσης Βιώσιμης
                                                                 και Φωτεινής Σηματοδότησης                          Κινητικότητας και Δικτύων
           Σ. Αναστασιάδου                                     Δ. Κατιρτζόγλου                                          Κ. Μπελιμπασάκης
      Ηλεκτρολόγος Μηχανικός ΤΕ                  Ηλεκτρολόγος Μηχανικός                              Αρχιτέκτων Μηχανικός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32"/>
  <sheetViews>
    <sheetView tabSelected="1" workbookViewId="0" topLeftCell="A115">
      <selection activeCell="E129" sqref="E129"/>
    </sheetView>
  </sheetViews>
  <sheetFormatPr defaultColWidth="9.140625" defaultRowHeight="12.75"/>
  <cols>
    <col min="1" max="1" width="4.28125" style="12" customWidth="1"/>
    <col min="2" max="2" width="62.8515625" style="1" customWidth="1"/>
    <col min="3" max="3" width="5.8515625" style="12" customWidth="1"/>
    <col min="4" max="4" width="6.7109375" style="8" customWidth="1"/>
    <col min="5" max="5" width="8.00390625" style="14" customWidth="1"/>
    <col min="6" max="6" width="11.421875" style="25" customWidth="1"/>
    <col min="7" max="16384" width="12.28125" style="1" customWidth="1"/>
  </cols>
  <sheetData>
    <row r="1" spans="1:6" ht="15">
      <c r="A1" s="32" t="s">
        <v>40</v>
      </c>
      <c r="B1" s="5"/>
      <c r="C1" s="50" t="s">
        <v>130</v>
      </c>
      <c r="D1" s="49"/>
      <c r="E1" s="62"/>
      <c r="F1" s="63"/>
    </row>
    <row r="2" spans="1:7" ht="15">
      <c r="A2" s="32" t="s">
        <v>7</v>
      </c>
      <c r="B2" s="5"/>
      <c r="C2" s="54" t="s">
        <v>131</v>
      </c>
      <c r="D2" s="55"/>
      <c r="E2" s="51"/>
      <c r="F2" s="52"/>
      <c r="G2" s="5"/>
    </row>
    <row r="3" spans="1:7" ht="15">
      <c r="A3" s="32" t="s">
        <v>71</v>
      </c>
      <c r="B3" s="5"/>
      <c r="C3" s="56" t="s">
        <v>129</v>
      </c>
      <c r="D3" s="57"/>
      <c r="E3" s="58"/>
      <c r="F3" s="36"/>
      <c r="G3" s="5"/>
    </row>
    <row r="4" spans="1:6" ht="15">
      <c r="A4" s="32" t="s">
        <v>72</v>
      </c>
      <c r="B4" s="5"/>
      <c r="F4" s="44"/>
    </row>
    <row r="5" spans="1:6" ht="15">
      <c r="A5" s="32" t="s">
        <v>73</v>
      </c>
      <c r="B5" s="5"/>
      <c r="C5" s="6" t="s">
        <v>76</v>
      </c>
      <c r="D5" s="1"/>
      <c r="E5" s="13"/>
      <c r="F5" s="48">
        <f>F126</f>
        <v>159999.999</v>
      </c>
    </row>
    <row r="6" spans="1:6" ht="15">
      <c r="A6" s="10" t="s">
        <v>74</v>
      </c>
      <c r="B6" s="5"/>
      <c r="C6" s="32" t="s">
        <v>137</v>
      </c>
      <c r="D6" s="1"/>
      <c r="E6" s="37"/>
      <c r="F6" s="42"/>
    </row>
    <row r="7" spans="1:6" ht="10.5" customHeight="1">
      <c r="A7" s="32"/>
      <c r="B7" s="5"/>
      <c r="C7" s="32"/>
      <c r="D7" s="1"/>
      <c r="E7" s="38"/>
      <c r="F7" s="43"/>
    </row>
    <row r="8" spans="1:134" ht="15" customHeight="1" thickBot="1">
      <c r="A8" s="64" t="s">
        <v>75</v>
      </c>
      <c r="B8" s="65"/>
      <c r="C8" s="65"/>
      <c r="D8" s="65"/>
      <c r="E8" s="66"/>
      <c r="F8" s="6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</row>
    <row r="9" spans="1:134" ht="43.5" customHeight="1" thickBot="1">
      <c r="A9" s="23" t="s">
        <v>15</v>
      </c>
      <c r="B9" s="2" t="s">
        <v>17</v>
      </c>
      <c r="C9" s="24" t="s">
        <v>0</v>
      </c>
      <c r="D9" s="2" t="s">
        <v>18</v>
      </c>
      <c r="E9" s="60" t="s">
        <v>19</v>
      </c>
      <c r="F9" s="61" t="s">
        <v>20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</row>
    <row r="10" spans="1:134" ht="15">
      <c r="A10" s="40">
        <v>1</v>
      </c>
      <c r="B10" s="34" t="s">
        <v>41</v>
      </c>
      <c r="C10" s="33" t="s">
        <v>1</v>
      </c>
      <c r="D10" s="33">
        <v>50</v>
      </c>
      <c r="E10" s="35">
        <v>0.66</v>
      </c>
      <c r="F10" s="41">
        <f aca="true" t="shared" si="0" ref="F10:F41">D10*E10</f>
        <v>33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</row>
    <row r="11" spans="1:134" ht="27">
      <c r="A11" s="20">
        <v>2</v>
      </c>
      <c r="B11" s="4" t="s">
        <v>112</v>
      </c>
      <c r="C11" s="9" t="s">
        <v>1</v>
      </c>
      <c r="D11" s="9">
        <v>5</v>
      </c>
      <c r="E11" s="15">
        <v>27</v>
      </c>
      <c r="F11" s="29">
        <f t="shared" si="0"/>
        <v>135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</row>
    <row r="12" spans="1:6" ht="15">
      <c r="A12" s="20">
        <v>3</v>
      </c>
      <c r="B12" s="4" t="s">
        <v>42</v>
      </c>
      <c r="C12" s="9" t="s">
        <v>1</v>
      </c>
      <c r="D12" s="9">
        <v>50</v>
      </c>
      <c r="E12" s="15">
        <v>6.5</v>
      </c>
      <c r="F12" s="29">
        <f t="shared" si="0"/>
        <v>325</v>
      </c>
    </row>
    <row r="13" spans="1:6" ht="15">
      <c r="A13" s="20">
        <v>4</v>
      </c>
      <c r="B13" s="4" t="s">
        <v>107</v>
      </c>
      <c r="C13" s="9" t="s">
        <v>1</v>
      </c>
      <c r="D13" s="9">
        <v>50</v>
      </c>
      <c r="E13" s="15">
        <v>0.44</v>
      </c>
      <c r="F13" s="29">
        <f t="shared" si="0"/>
        <v>22</v>
      </c>
    </row>
    <row r="14" spans="1:6" ht="15">
      <c r="A14" s="20">
        <v>5</v>
      </c>
      <c r="B14" s="4" t="s">
        <v>108</v>
      </c>
      <c r="C14" s="9" t="s">
        <v>1</v>
      </c>
      <c r="D14" s="9">
        <v>50</v>
      </c>
      <c r="E14" s="15">
        <v>0.44</v>
      </c>
      <c r="F14" s="29">
        <f t="shared" si="0"/>
        <v>22</v>
      </c>
    </row>
    <row r="15" spans="1:6" ht="15">
      <c r="A15" s="20">
        <v>6</v>
      </c>
      <c r="B15" s="4" t="s">
        <v>109</v>
      </c>
      <c r="C15" s="9" t="s">
        <v>1</v>
      </c>
      <c r="D15" s="9">
        <v>100</v>
      </c>
      <c r="E15" s="15">
        <v>0.6</v>
      </c>
      <c r="F15" s="29">
        <f t="shared" si="0"/>
        <v>60</v>
      </c>
    </row>
    <row r="16" spans="1:6" ht="15">
      <c r="A16" s="20">
        <v>7</v>
      </c>
      <c r="B16" s="4" t="s">
        <v>110</v>
      </c>
      <c r="C16" s="9" t="s">
        <v>1</v>
      </c>
      <c r="D16" s="9">
        <v>50</v>
      </c>
      <c r="E16" s="15">
        <v>4</v>
      </c>
      <c r="F16" s="29">
        <f t="shared" si="0"/>
        <v>200</v>
      </c>
    </row>
    <row r="17" spans="1:6" ht="15">
      <c r="A17" s="20">
        <v>8</v>
      </c>
      <c r="B17" s="4" t="s">
        <v>111</v>
      </c>
      <c r="C17" s="9" t="s">
        <v>1</v>
      </c>
      <c r="D17" s="9">
        <v>50</v>
      </c>
      <c r="E17" s="15">
        <v>0.37</v>
      </c>
      <c r="F17" s="29">
        <f t="shared" si="0"/>
        <v>18.5</v>
      </c>
    </row>
    <row r="18" spans="1:6" ht="15">
      <c r="A18" s="20">
        <v>9</v>
      </c>
      <c r="B18" s="4" t="s">
        <v>127</v>
      </c>
      <c r="C18" s="9" t="s">
        <v>1</v>
      </c>
      <c r="D18" s="9">
        <v>100</v>
      </c>
      <c r="E18" s="15">
        <v>0.4</v>
      </c>
      <c r="F18" s="29">
        <f t="shared" si="0"/>
        <v>40</v>
      </c>
    </row>
    <row r="19" spans="1:6" ht="15">
      <c r="A19" s="20">
        <v>10</v>
      </c>
      <c r="B19" s="4" t="s">
        <v>128</v>
      </c>
      <c r="C19" s="9" t="s">
        <v>1</v>
      </c>
      <c r="D19" s="9">
        <v>100</v>
      </c>
      <c r="E19" s="15">
        <v>4.9</v>
      </c>
      <c r="F19" s="29">
        <f t="shared" si="0"/>
        <v>490.00000000000006</v>
      </c>
    </row>
    <row r="20" spans="1:6" ht="15">
      <c r="A20" s="20">
        <v>11</v>
      </c>
      <c r="B20" s="4" t="s">
        <v>113</v>
      </c>
      <c r="C20" s="9" t="s">
        <v>1</v>
      </c>
      <c r="D20" s="9">
        <v>50</v>
      </c>
      <c r="E20" s="15">
        <v>1.5</v>
      </c>
      <c r="F20" s="29">
        <f t="shared" si="0"/>
        <v>75</v>
      </c>
    </row>
    <row r="21" spans="1:6" ht="15">
      <c r="A21" s="20">
        <v>12</v>
      </c>
      <c r="B21" s="4" t="s">
        <v>114</v>
      </c>
      <c r="C21" s="9" t="s">
        <v>1</v>
      </c>
      <c r="D21" s="9">
        <v>100</v>
      </c>
      <c r="E21" s="15">
        <v>1.8</v>
      </c>
      <c r="F21" s="29">
        <f t="shared" si="0"/>
        <v>180</v>
      </c>
    </row>
    <row r="22" spans="1:6" ht="15">
      <c r="A22" s="20">
        <v>13</v>
      </c>
      <c r="B22" s="4" t="s">
        <v>115</v>
      </c>
      <c r="C22" s="9" t="s">
        <v>1</v>
      </c>
      <c r="D22" s="9">
        <v>50</v>
      </c>
      <c r="E22" s="15">
        <v>8</v>
      </c>
      <c r="F22" s="29">
        <f t="shared" si="0"/>
        <v>400</v>
      </c>
    </row>
    <row r="23" spans="1:6" ht="15">
      <c r="A23" s="20">
        <v>14</v>
      </c>
      <c r="B23" s="4" t="s">
        <v>43</v>
      </c>
      <c r="C23" s="9" t="s">
        <v>1</v>
      </c>
      <c r="D23" s="9">
        <v>30</v>
      </c>
      <c r="E23" s="15">
        <v>4</v>
      </c>
      <c r="F23" s="29">
        <f t="shared" si="0"/>
        <v>120</v>
      </c>
    </row>
    <row r="24" spans="1:6" ht="15">
      <c r="A24" s="20">
        <v>15</v>
      </c>
      <c r="B24" s="4" t="s">
        <v>44</v>
      </c>
      <c r="C24" s="9" t="s">
        <v>1</v>
      </c>
      <c r="D24" s="9">
        <v>30</v>
      </c>
      <c r="E24" s="15">
        <v>6</v>
      </c>
      <c r="F24" s="29">
        <f t="shared" si="0"/>
        <v>180</v>
      </c>
    </row>
    <row r="25" spans="1:6" ht="15">
      <c r="A25" s="20">
        <v>16</v>
      </c>
      <c r="B25" s="4" t="s">
        <v>119</v>
      </c>
      <c r="C25" s="9" t="s">
        <v>1</v>
      </c>
      <c r="D25" s="9">
        <v>100</v>
      </c>
      <c r="E25" s="15">
        <v>0.34</v>
      </c>
      <c r="F25" s="29">
        <f t="shared" si="0"/>
        <v>34</v>
      </c>
    </row>
    <row r="26" spans="1:6" ht="15">
      <c r="A26" s="20">
        <v>17</v>
      </c>
      <c r="B26" s="4" t="s">
        <v>125</v>
      </c>
      <c r="C26" s="9" t="s">
        <v>1</v>
      </c>
      <c r="D26" s="9">
        <v>50</v>
      </c>
      <c r="E26" s="15">
        <v>0.37</v>
      </c>
      <c r="F26" s="29">
        <f t="shared" si="0"/>
        <v>18.5</v>
      </c>
    </row>
    <row r="27" spans="1:6" ht="15">
      <c r="A27" s="20">
        <v>18</v>
      </c>
      <c r="B27" s="4" t="s">
        <v>124</v>
      </c>
      <c r="C27" s="9" t="s">
        <v>1</v>
      </c>
      <c r="D27" s="9">
        <v>50</v>
      </c>
      <c r="E27" s="15">
        <v>0.4</v>
      </c>
      <c r="F27" s="29">
        <f t="shared" si="0"/>
        <v>20</v>
      </c>
    </row>
    <row r="28" spans="1:6" ht="15">
      <c r="A28" s="20">
        <v>19</v>
      </c>
      <c r="B28" s="4" t="s">
        <v>123</v>
      </c>
      <c r="C28" s="9" t="s">
        <v>1</v>
      </c>
      <c r="D28" s="9">
        <v>100</v>
      </c>
      <c r="E28" s="15">
        <v>0.4</v>
      </c>
      <c r="F28" s="29">
        <f t="shared" si="0"/>
        <v>40</v>
      </c>
    </row>
    <row r="29" spans="1:6" ht="15">
      <c r="A29" s="20">
        <v>20</v>
      </c>
      <c r="B29" s="4" t="s">
        <v>122</v>
      </c>
      <c r="C29" s="9" t="s">
        <v>1</v>
      </c>
      <c r="D29" s="9">
        <v>100</v>
      </c>
      <c r="E29" s="15">
        <v>2</v>
      </c>
      <c r="F29" s="29">
        <f t="shared" si="0"/>
        <v>200</v>
      </c>
    </row>
    <row r="30" spans="1:6" ht="15">
      <c r="A30" s="20">
        <v>21</v>
      </c>
      <c r="B30" s="4" t="s">
        <v>116</v>
      </c>
      <c r="C30" s="9" t="s">
        <v>1</v>
      </c>
      <c r="D30" s="9">
        <v>100</v>
      </c>
      <c r="E30" s="15">
        <v>0.45</v>
      </c>
      <c r="F30" s="29">
        <f t="shared" si="0"/>
        <v>45</v>
      </c>
    </row>
    <row r="31" spans="1:6" ht="15">
      <c r="A31" s="20">
        <v>22</v>
      </c>
      <c r="B31" s="4" t="s">
        <v>117</v>
      </c>
      <c r="C31" s="9" t="s">
        <v>1</v>
      </c>
      <c r="D31" s="9">
        <v>150</v>
      </c>
      <c r="E31" s="15">
        <v>1.8</v>
      </c>
      <c r="F31" s="29">
        <f t="shared" si="0"/>
        <v>270</v>
      </c>
    </row>
    <row r="32" spans="1:6" ht="15">
      <c r="A32" s="20">
        <v>23</v>
      </c>
      <c r="B32" s="4" t="s">
        <v>118</v>
      </c>
      <c r="C32" s="9" t="s">
        <v>1</v>
      </c>
      <c r="D32" s="9">
        <v>100</v>
      </c>
      <c r="E32" s="15">
        <v>1.8</v>
      </c>
      <c r="F32" s="29">
        <f t="shared" si="0"/>
        <v>180</v>
      </c>
    </row>
    <row r="33" spans="1:6" ht="15">
      <c r="A33" s="20">
        <v>24</v>
      </c>
      <c r="B33" s="4" t="s">
        <v>120</v>
      </c>
      <c r="C33" s="9" t="s">
        <v>1</v>
      </c>
      <c r="D33" s="9">
        <v>50</v>
      </c>
      <c r="E33" s="15">
        <v>0.45</v>
      </c>
      <c r="F33" s="29">
        <f t="shared" si="0"/>
        <v>22.5</v>
      </c>
    </row>
    <row r="34" spans="1:6" ht="15">
      <c r="A34" s="20">
        <v>25</v>
      </c>
      <c r="B34" s="4" t="s">
        <v>121</v>
      </c>
      <c r="C34" s="9" t="s">
        <v>1</v>
      </c>
      <c r="D34" s="9">
        <v>50</v>
      </c>
      <c r="E34" s="15">
        <v>0.5</v>
      </c>
      <c r="F34" s="29">
        <f t="shared" si="0"/>
        <v>25</v>
      </c>
    </row>
    <row r="35" spans="1:6" ht="15">
      <c r="A35" s="20">
        <v>26</v>
      </c>
      <c r="B35" s="4" t="s">
        <v>2</v>
      </c>
      <c r="C35" s="9" t="s">
        <v>1</v>
      </c>
      <c r="D35" s="9">
        <v>500</v>
      </c>
      <c r="E35" s="15">
        <v>0.4</v>
      </c>
      <c r="F35" s="29">
        <f t="shared" si="0"/>
        <v>200</v>
      </c>
    </row>
    <row r="36" spans="1:6" ht="15">
      <c r="A36" s="20">
        <v>27</v>
      </c>
      <c r="B36" s="4" t="s">
        <v>3</v>
      </c>
      <c r="C36" s="9" t="s">
        <v>1</v>
      </c>
      <c r="D36" s="9">
        <v>200</v>
      </c>
      <c r="E36" s="15">
        <v>0.4</v>
      </c>
      <c r="F36" s="29">
        <f t="shared" si="0"/>
        <v>80</v>
      </c>
    </row>
    <row r="37" spans="1:6" ht="27">
      <c r="A37" s="20">
        <v>28</v>
      </c>
      <c r="B37" s="4" t="s">
        <v>23</v>
      </c>
      <c r="C37" s="9" t="s">
        <v>1</v>
      </c>
      <c r="D37" s="9">
        <v>100</v>
      </c>
      <c r="E37" s="15">
        <v>4.5</v>
      </c>
      <c r="F37" s="29">
        <f t="shared" si="0"/>
        <v>450</v>
      </c>
    </row>
    <row r="38" spans="1:6" ht="27">
      <c r="A38" s="20">
        <v>29</v>
      </c>
      <c r="B38" s="4" t="s">
        <v>24</v>
      </c>
      <c r="C38" s="9" t="s">
        <v>1</v>
      </c>
      <c r="D38" s="9">
        <v>100</v>
      </c>
      <c r="E38" s="15">
        <v>4.5</v>
      </c>
      <c r="F38" s="29">
        <f t="shared" si="0"/>
        <v>450</v>
      </c>
    </row>
    <row r="39" spans="1:6" ht="27">
      <c r="A39" s="20">
        <v>30</v>
      </c>
      <c r="B39" s="4" t="s">
        <v>45</v>
      </c>
      <c r="C39" s="9" t="s">
        <v>1</v>
      </c>
      <c r="D39" s="9">
        <v>100</v>
      </c>
      <c r="E39" s="15">
        <v>4.5</v>
      </c>
      <c r="F39" s="29">
        <f t="shared" si="0"/>
        <v>450</v>
      </c>
    </row>
    <row r="40" spans="1:6" ht="27">
      <c r="A40" s="20">
        <v>31</v>
      </c>
      <c r="B40" s="4" t="s">
        <v>77</v>
      </c>
      <c r="C40" s="9" t="s">
        <v>1</v>
      </c>
      <c r="D40" s="9">
        <v>50</v>
      </c>
      <c r="E40" s="15">
        <v>4.5</v>
      </c>
      <c r="F40" s="29">
        <f t="shared" si="0"/>
        <v>225</v>
      </c>
    </row>
    <row r="41" spans="1:6" ht="27">
      <c r="A41" s="20">
        <v>32</v>
      </c>
      <c r="B41" s="4" t="s">
        <v>89</v>
      </c>
      <c r="C41" s="9" t="s">
        <v>1</v>
      </c>
      <c r="D41" s="9">
        <v>50</v>
      </c>
      <c r="E41" s="15">
        <v>9</v>
      </c>
      <c r="F41" s="29">
        <f t="shared" si="0"/>
        <v>450</v>
      </c>
    </row>
    <row r="42" spans="1:6" ht="15" customHeight="1">
      <c r="A42" s="20">
        <v>33</v>
      </c>
      <c r="B42" s="4" t="s">
        <v>46</v>
      </c>
      <c r="C42" s="9" t="s">
        <v>1</v>
      </c>
      <c r="D42" s="9">
        <v>10</v>
      </c>
      <c r="E42" s="15">
        <v>55</v>
      </c>
      <c r="F42" s="29">
        <f aca="true" t="shared" si="1" ref="F42:F73">D42*E42</f>
        <v>550</v>
      </c>
    </row>
    <row r="43" spans="1:6" ht="15" customHeight="1">
      <c r="A43" s="20">
        <v>34</v>
      </c>
      <c r="B43" s="4" t="s">
        <v>47</v>
      </c>
      <c r="C43" s="9" t="s">
        <v>1</v>
      </c>
      <c r="D43" s="9">
        <v>10</v>
      </c>
      <c r="E43" s="15">
        <v>80</v>
      </c>
      <c r="F43" s="29">
        <f t="shared" si="1"/>
        <v>800</v>
      </c>
    </row>
    <row r="44" spans="1:6" ht="27">
      <c r="A44" s="20">
        <v>35</v>
      </c>
      <c r="B44" s="4" t="s">
        <v>48</v>
      </c>
      <c r="C44" s="9" t="s">
        <v>1</v>
      </c>
      <c r="D44" s="9">
        <v>20</v>
      </c>
      <c r="E44" s="15">
        <v>27</v>
      </c>
      <c r="F44" s="29">
        <f t="shared" si="1"/>
        <v>540</v>
      </c>
    </row>
    <row r="45" spans="1:6" ht="15">
      <c r="A45" s="20">
        <v>36</v>
      </c>
      <c r="B45" s="4" t="s">
        <v>49</v>
      </c>
      <c r="C45" s="9" t="s">
        <v>90</v>
      </c>
      <c r="D45" s="9">
        <v>20</v>
      </c>
      <c r="E45" s="15">
        <v>2.5</v>
      </c>
      <c r="F45" s="29">
        <f t="shared" si="1"/>
        <v>50</v>
      </c>
    </row>
    <row r="46" spans="1:6" ht="15">
      <c r="A46" s="20">
        <v>37</v>
      </c>
      <c r="B46" s="4" t="s">
        <v>50</v>
      </c>
      <c r="C46" s="9" t="s">
        <v>90</v>
      </c>
      <c r="D46" s="9">
        <v>20</v>
      </c>
      <c r="E46" s="15">
        <v>2.8</v>
      </c>
      <c r="F46" s="29">
        <f t="shared" si="1"/>
        <v>56</v>
      </c>
    </row>
    <row r="47" spans="1:6" ht="15">
      <c r="A47" s="20">
        <v>38</v>
      </c>
      <c r="B47" s="4" t="s">
        <v>51</v>
      </c>
      <c r="C47" s="9" t="s">
        <v>90</v>
      </c>
      <c r="D47" s="9">
        <v>20</v>
      </c>
      <c r="E47" s="15">
        <v>2.25</v>
      </c>
      <c r="F47" s="29">
        <f t="shared" si="1"/>
        <v>45</v>
      </c>
    </row>
    <row r="48" spans="1:6" ht="15">
      <c r="A48" s="20">
        <v>39</v>
      </c>
      <c r="B48" s="4" t="s">
        <v>52</v>
      </c>
      <c r="C48" s="9" t="s">
        <v>90</v>
      </c>
      <c r="D48" s="9">
        <v>20</v>
      </c>
      <c r="E48" s="15">
        <v>2.5</v>
      </c>
      <c r="F48" s="29">
        <f t="shared" si="1"/>
        <v>50</v>
      </c>
    </row>
    <row r="49" spans="1:7" ht="15">
      <c r="A49" s="20">
        <v>40</v>
      </c>
      <c r="B49" s="4" t="s">
        <v>53</v>
      </c>
      <c r="C49" s="9" t="s">
        <v>90</v>
      </c>
      <c r="D49" s="9">
        <v>20</v>
      </c>
      <c r="E49" s="15">
        <v>4</v>
      </c>
      <c r="F49" s="29">
        <f t="shared" si="1"/>
        <v>80</v>
      </c>
      <c r="G49" s="59"/>
    </row>
    <row r="50" spans="1:6" ht="15">
      <c r="A50" s="20">
        <v>41</v>
      </c>
      <c r="B50" s="4" t="s">
        <v>54</v>
      </c>
      <c r="C50" s="9" t="s">
        <v>1</v>
      </c>
      <c r="D50" s="9">
        <v>10</v>
      </c>
      <c r="E50" s="15">
        <v>20</v>
      </c>
      <c r="F50" s="29">
        <f t="shared" si="1"/>
        <v>200</v>
      </c>
    </row>
    <row r="51" spans="1:6" ht="15">
      <c r="A51" s="20">
        <v>42</v>
      </c>
      <c r="B51" s="4" t="s">
        <v>32</v>
      </c>
      <c r="C51" s="9" t="s">
        <v>1</v>
      </c>
      <c r="D51" s="9">
        <v>1200</v>
      </c>
      <c r="E51" s="15">
        <v>5</v>
      </c>
      <c r="F51" s="29">
        <f t="shared" si="1"/>
        <v>6000</v>
      </c>
    </row>
    <row r="52" spans="1:6" ht="15">
      <c r="A52" s="20">
        <v>43</v>
      </c>
      <c r="B52" s="4" t="s">
        <v>31</v>
      </c>
      <c r="C52" s="9" t="s">
        <v>1</v>
      </c>
      <c r="D52" s="9">
        <v>50</v>
      </c>
      <c r="E52" s="15">
        <v>7.5</v>
      </c>
      <c r="F52" s="29">
        <f t="shared" si="1"/>
        <v>375</v>
      </c>
    </row>
    <row r="53" spans="1:6" ht="15" customHeight="1">
      <c r="A53" s="20">
        <v>44</v>
      </c>
      <c r="B53" s="4" t="s">
        <v>126</v>
      </c>
      <c r="C53" s="9" t="s">
        <v>1</v>
      </c>
      <c r="D53" s="9">
        <v>10</v>
      </c>
      <c r="E53" s="15">
        <v>37.5</v>
      </c>
      <c r="F53" s="29">
        <f t="shared" si="1"/>
        <v>375</v>
      </c>
    </row>
    <row r="54" spans="1:6" ht="15">
      <c r="A54" s="20">
        <v>45</v>
      </c>
      <c r="B54" s="4" t="s">
        <v>55</v>
      </c>
      <c r="C54" s="9" t="s">
        <v>1</v>
      </c>
      <c r="D54" s="9">
        <v>100</v>
      </c>
      <c r="E54" s="15">
        <v>11.5</v>
      </c>
      <c r="F54" s="29">
        <f t="shared" si="1"/>
        <v>1150</v>
      </c>
    </row>
    <row r="55" spans="1:6" ht="15">
      <c r="A55" s="20">
        <v>46</v>
      </c>
      <c r="B55" s="4" t="s">
        <v>56</v>
      </c>
      <c r="C55" s="9" t="s">
        <v>1</v>
      </c>
      <c r="D55" s="9">
        <v>5</v>
      </c>
      <c r="E55" s="15">
        <v>350</v>
      </c>
      <c r="F55" s="29">
        <f t="shared" si="1"/>
        <v>1750</v>
      </c>
    </row>
    <row r="56" spans="1:6" ht="14.25" customHeight="1">
      <c r="A56" s="20">
        <v>47</v>
      </c>
      <c r="B56" s="4" t="s">
        <v>135</v>
      </c>
      <c r="C56" s="9" t="s">
        <v>4</v>
      </c>
      <c r="D56" s="9">
        <v>100</v>
      </c>
      <c r="E56" s="15">
        <v>1.05</v>
      </c>
      <c r="F56" s="29">
        <f t="shared" si="1"/>
        <v>105</v>
      </c>
    </row>
    <row r="57" spans="1:6" ht="14.25" customHeight="1">
      <c r="A57" s="20">
        <v>48</v>
      </c>
      <c r="B57" s="4" t="s">
        <v>134</v>
      </c>
      <c r="C57" s="9" t="s">
        <v>4</v>
      </c>
      <c r="D57" s="9">
        <v>100</v>
      </c>
      <c r="E57" s="15">
        <v>1.05</v>
      </c>
      <c r="F57" s="29">
        <f t="shared" si="1"/>
        <v>105</v>
      </c>
    </row>
    <row r="58" spans="1:6" ht="15" customHeight="1">
      <c r="A58" s="20">
        <v>49</v>
      </c>
      <c r="B58" s="4" t="s">
        <v>133</v>
      </c>
      <c r="C58" s="9" t="s">
        <v>4</v>
      </c>
      <c r="D58" s="9">
        <v>100</v>
      </c>
      <c r="E58" s="15">
        <v>1.05</v>
      </c>
      <c r="F58" s="29">
        <f t="shared" si="1"/>
        <v>105</v>
      </c>
    </row>
    <row r="59" spans="1:6" ht="15.75" customHeight="1">
      <c r="A59" s="20">
        <v>50</v>
      </c>
      <c r="B59" s="4" t="s">
        <v>136</v>
      </c>
      <c r="C59" s="9" t="s">
        <v>4</v>
      </c>
      <c r="D59" s="9">
        <v>100</v>
      </c>
      <c r="E59" s="15">
        <v>1.05</v>
      </c>
      <c r="F59" s="29">
        <f t="shared" si="1"/>
        <v>105</v>
      </c>
    </row>
    <row r="60" spans="1:6" ht="15">
      <c r="A60" s="20">
        <v>51</v>
      </c>
      <c r="B60" s="4" t="s">
        <v>21</v>
      </c>
      <c r="C60" s="9" t="s">
        <v>4</v>
      </c>
      <c r="D60" s="9">
        <v>1000</v>
      </c>
      <c r="E60" s="15">
        <v>0.25</v>
      </c>
      <c r="F60" s="29">
        <f t="shared" si="1"/>
        <v>250</v>
      </c>
    </row>
    <row r="61" spans="1:6" ht="15">
      <c r="A61" s="20">
        <v>52</v>
      </c>
      <c r="B61" s="4" t="s">
        <v>57</v>
      </c>
      <c r="C61" s="9" t="s">
        <v>4</v>
      </c>
      <c r="D61" s="9">
        <v>500</v>
      </c>
      <c r="E61" s="16">
        <v>0.4</v>
      </c>
      <c r="F61" s="29">
        <f t="shared" si="1"/>
        <v>200</v>
      </c>
    </row>
    <row r="62" spans="1:6" ht="15">
      <c r="A62" s="20">
        <v>53</v>
      </c>
      <c r="B62" s="4" t="s">
        <v>30</v>
      </c>
      <c r="C62" s="9" t="s">
        <v>4</v>
      </c>
      <c r="D62" s="9">
        <v>500</v>
      </c>
      <c r="E62" s="15">
        <v>0.9</v>
      </c>
      <c r="F62" s="29">
        <f t="shared" si="1"/>
        <v>450</v>
      </c>
    </row>
    <row r="63" spans="1:6" ht="15">
      <c r="A63" s="20">
        <v>54</v>
      </c>
      <c r="B63" s="4" t="s">
        <v>5</v>
      </c>
      <c r="C63" s="9" t="s">
        <v>4</v>
      </c>
      <c r="D63" s="9">
        <v>1000</v>
      </c>
      <c r="E63" s="15">
        <v>1.5</v>
      </c>
      <c r="F63" s="29">
        <f t="shared" si="1"/>
        <v>1500</v>
      </c>
    </row>
    <row r="64" spans="1:6" ht="15">
      <c r="A64" s="20">
        <v>55</v>
      </c>
      <c r="B64" s="4" t="s">
        <v>33</v>
      </c>
      <c r="C64" s="9" t="s">
        <v>4</v>
      </c>
      <c r="D64" s="9">
        <v>500</v>
      </c>
      <c r="E64" s="15">
        <v>1.7</v>
      </c>
      <c r="F64" s="29">
        <f t="shared" si="1"/>
        <v>850</v>
      </c>
    </row>
    <row r="65" spans="1:6" ht="15">
      <c r="A65" s="20">
        <v>56</v>
      </c>
      <c r="B65" s="4" t="s">
        <v>34</v>
      </c>
      <c r="C65" s="9" t="s">
        <v>4</v>
      </c>
      <c r="D65" s="9">
        <v>100</v>
      </c>
      <c r="E65" s="15">
        <v>3.7</v>
      </c>
      <c r="F65" s="29">
        <f t="shared" si="1"/>
        <v>370</v>
      </c>
    </row>
    <row r="66" spans="1:6" ht="15">
      <c r="A66" s="20">
        <v>57</v>
      </c>
      <c r="B66" s="4" t="s">
        <v>35</v>
      </c>
      <c r="C66" s="9" t="s">
        <v>4</v>
      </c>
      <c r="D66" s="9">
        <v>100</v>
      </c>
      <c r="E66" s="15">
        <v>5</v>
      </c>
      <c r="F66" s="29">
        <f t="shared" si="1"/>
        <v>500</v>
      </c>
    </row>
    <row r="67" spans="1:6" ht="15">
      <c r="A67" s="20">
        <v>58</v>
      </c>
      <c r="B67" s="4" t="s">
        <v>36</v>
      </c>
      <c r="C67" s="9" t="s">
        <v>4</v>
      </c>
      <c r="D67" s="9">
        <v>100</v>
      </c>
      <c r="E67" s="15">
        <v>7</v>
      </c>
      <c r="F67" s="29">
        <f t="shared" si="1"/>
        <v>700</v>
      </c>
    </row>
    <row r="68" spans="1:6" ht="15">
      <c r="A68" s="20">
        <v>59</v>
      </c>
      <c r="B68" s="4" t="s">
        <v>58</v>
      </c>
      <c r="C68" s="9" t="s">
        <v>4</v>
      </c>
      <c r="D68" s="9">
        <v>1000</v>
      </c>
      <c r="E68" s="15">
        <v>0.9</v>
      </c>
      <c r="F68" s="29">
        <f t="shared" si="1"/>
        <v>900</v>
      </c>
    </row>
    <row r="69" spans="1:6" ht="15">
      <c r="A69" s="20">
        <v>60</v>
      </c>
      <c r="B69" s="4" t="s">
        <v>59</v>
      </c>
      <c r="C69" s="9" t="s">
        <v>4</v>
      </c>
      <c r="D69" s="9">
        <v>1000</v>
      </c>
      <c r="E69" s="15">
        <v>1.3</v>
      </c>
      <c r="F69" s="29">
        <f t="shared" si="1"/>
        <v>1300</v>
      </c>
    </row>
    <row r="70" spans="1:6" ht="15">
      <c r="A70" s="20">
        <v>61</v>
      </c>
      <c r="B70" s="4" t="s">
        <v>60</v>
      </c>
      <c r="C70" s="9" t="s">
        <v>4</v>
      </c>
      <c r="D70" s="9">
        <v>500</v>
      </c>
      <c r="E70" s="15">
        <v>2.1</v>
      </c>
      <c r="F70" s="29">
        <f t="shared" si="1"/>
        <v>1050</v>
      </c>
    </row>
    <row r="71" spans="1:6" ht="15">
      <c r="A71" s="20">
        <v>62</v>
      </c>
      <c r="B71" s="4" t="s">
        <v>61</v>
      </c>
      <c r="C71" s="9" t="s">
        <v>4</v>
      </c>
      <c r="D71" s="9">
        <v>500</v>
      </c>
      <c r="E71" s="16">
        <v>4.9</v>
      </c>
      <c r="F71" s="29">
        <f t="shared" si="1"/>
        <v>2450</v>
      </c>
    </row>
    <row r="72" spans="1:6" ht="15">
      <c r="A72" s="20">
        <v>63</v>
      </c>
      <c r="B72" s="4" t="s">
        <v>62</v>
      </c>
      <c r="C72" s="9" t="s">
        <v>4</v>
      </c>
      <c r="D72" s="9">
        <v>500</v>
      </c>
      <c r="E72" s="16">
        <v>8</v>
      </c>
      <c r="F72" s="29">
        <f t="shared" si="1"/>
        <v>4000</v>
      </c>
    </row>
    <row r="73" spans="1:6" ht="15">
      <c r="A73" s="20">
        <v>64</v>
      </c>
      <c r="B73" s="4" t="s">
        <v>63</v>
      </c>
      <c r="C73" s="9" t="s">
        <v>4</v>
      </c>
      <c r="D73" s="9">
        <v>100</v>
      </c>
      <c r="E73" s="15">
        <v>19</v>
      </c>
      <c r="F73" s="29">
        <f t="shared" si="1"/>
        <v>1900</v>
      </c>
    </row>
    <row r="74" spans="1:6" ht="15">
      <c r="A74" s="20">
        <v>65</v>
      </c>
      <c r="B74" s="4" t="s">
        <v>97</v>
      </c>
      <c r="C74" s="9" t="s">
        <v>4</v>
      </c>
      <c r="D74" s="9">
        <v>500</v>
      </c>
      <c r="E74" s="15">
        <v>0.6</v>
      </c>
      <c r="F74" s="29">
        <f aca="true" t="shared" si="2" ref="F74:F105">D74*E74</f>
        <v>300</v>
      </c>
    </row>
    <row r="75" spans="1:6" ht="15">
      <c r="A75" s="20">
        <v>66</v>
      </c>
      <c r="B75" s="4" t="s">
        <v>64</v>
      </c>
      <c r="C75" s="9" t="s">
        <v>1</v>
      </c>
      <c r="D75" s="9">
        <v>50</v>
      </c>
      <c r="E75" s="15">
        <v>14.5</v>
      </c>
      <c r="F75" s="29">
        <f t="shared" si="2"/>
        <v>725</v>
      </c>
    </row>
    <row r="76" spans="1:6" ht="15">
      <c r="A76" s="20">
        <v>67</v>
      </c>
      <c r="B76" s="4" t="s">
        <v>65</v>
      </c>
      <c r="C76" s="9" t="s">
        <v>1</v>
      </c>
      <c r="D76" s="9">
        <v>50</v>
      </c>
      <c r="E76" s="15">
        <v>15</v>
      </c>
      <c r="F76" s="29">
        <f t="shared" si="2"/>
        <v>750</v>
      </c>
    </row>
    <row r="77" spans="1:6" ht="15">
      <c r="A77" s="20">
        <v>68</v>
      </c>
      <c r="B77" s="4" t="s">
        <v>10</v>
      </c>
      <c r="C77" s="9" t="s">
        <v>1</v>
      </c>
      <c r="D77" s="9">
        <v>800</v>
      </c>
      <c r="E77" s="15">
        <v>15.5</v>
      </c>
      <c r="F77" s="29">
        <f t="shared" si="2"/>
        <v>12400</v>
      </c>
    </row>
    <row r="78" spans="1:6" ht="15">
      <c r="A78" s="20">
        <v>69</v>
      </c>
      <c r="B78" s="4" t="s">
        <v>11</v>
      </c>
      <c r="C78" s="9" t="s">
        <v>1</v>
      </c>
      <c r="D78" s="9">
        <v>800</v>
      </c>
      <c r="E78" s="15">
        <v>16</v>
      </c>
      <c r="F78" s="29">
        <f t="shared" si="2"/>
        <v>12800</v>
      </c>
    </row>
    <row r="79" spans="1:6" ht="15">
      <c r="A79" s="20">
        <v>70</v>
      </c>
      <c r="B79" s="4" t="s">
        <v>12</v>
      </c>
      <c r="C79" s="9" t="s">
        <v>1</v>
      </c>
      <c r="D79" s="9">
        <v>500</v>
      </c>
      <c r="E79" s="15">
        <v>18</v>
      </c>
      <c r="F79" s="29">
        <f t="shared" si="2"/>
        <v>9000</v>
      </c>
    </row>
    <row r="80" spans="1:6" ht="27">
      <c r="A80" s="20">
        <v>71</v>
      </c>
      <c r="B80" s="4" t="s">
        <v>105</v>
      </c>
      <c r="C80" s="9" t="s">
        <v>1</v>
      </c>
      <c r="D80" s="9">
        <v>20</v>
      </c>
      <c r="E80" s="15">
        <v>23</v>
      </c>
      <c r="F80" s="29">
        <f t="shared" si="2"/>
        <v>460</v>
      </c>
    </row>
    <row r="81" spans="1:6" ht="15">
      <c r="A81" s="20">
        <v>72</v>
      </c>
      <c r="B81" s="4" t="s">
        <v>26</v>
      </c>
      <c r="C81" s="9" t="s">
        <v>1</v>
      </c>
      <c r="D81" s="9">
        <v>100</v>
      </c>
      <c r="E81" s="15">
        <v>17</v>
      </c>
      <c r="F81" s="29">
        <f t="shared" si="2"/>
        <v>1700</v>
      </c>
    </row>
    <row r="82" spans="1:6" ht="15">
      <c r="A82" s="20">
        <v>73</v>
      </c>
      <c r="B82" s="4" t="s">
        <v>27</v>
      </c>
      <c r="C82" s="9" t="s">
        <v>1</v>
      </c>
      <c r="D82" s="9">
        <v>100</v>
      </c>
      <c r="E82" s="15">
        <v>19</v>
      </c>
      <c r="F82" s="29">
        <f t="shared" si="2"/>
        <v>1900</v>
      </c>
    </row>
    <row r="83" spans="1:6" ht="15">
      <c r="A83" s="20">
        <v>74</v>
      </c>
      <c r="B83" s="4" t="s">
        <v>28</v>
      </c>
      <c r="C83" s="9" t="s">
        <v>1</v>
      </c>
      <c r="D83" s="9">
        <v>100</v>
      </c>
      <c r="E83" s="15">
        <v>22</v>
      </c>
      <c r="F83" s="29">
        <f t="shared" si="2"/>
        <v>2200</v>
      </c>
    </row>
    <row r="84" spans="1:6" ht="15">
      <c r="A84" s="20">
        <v>75</v>
      </c>
      <c r="B84" s="4" t="s">
        <v>29</v>
      </c>
      <c r="C84" s="9" t="s">
        <v>1</v>
      </c>
      <c r="D84" s="9">
        <v>240</v>
      </c>
      <c r="E84" s="15">
        <v>15</v>
      </c>
      <c r="F84" s="29">
        <f t="shared" si="2"/>
        <v>3600</v>
      </c>
    </row>
    <row r="85" spans="1:6" ht="15">
      <c r="A85" s="20">
        <v>76</v>
      </c>
      <c r="B85" s="4" t="s">
        <v>37</v>
      </c>
      <c r="C85" s="9" t="s">
        <v>1</v>
      </c>
      <c r="D85" s="9">
        <v>800</v>
      </c>
      <c r="E85" s="15">
        <v>5</v>
      </c>
      <c r="F85" s="29">
        <f t="shared" si="2"/>
        <v>4000</v>
      </c>
    </row>
    <row r="86" spans="1:6" ht="15">
      <c r="A86" s="20">
        <v>77</v>
      </c>
      <c r="B86" s="4" t="s">
        <v>38</v>
      </c>
      <c r="C86" s="9" t="s">
        <v>1</v>
      </c>
      <c r="D86" s="9">
        <v>100</v>
      </c>
      <c r="E86" s="15">
        <v>10.5</v>
      </c>
      <c r="F86" s="29">
        <f t="shared" si="2"/>
        <v>1050</v>
      </c>
    </row>
    <row r="87" spans="1:6" ht="15">
      <c r="A87" s="20">
        <v>78</v>
      </c>
      <c r="B87" s="4" t="s">
        <v>66</v>
      </c>
      <c r="C87" s="9" t="s">
        <v>1</v>
      </c>
      <c r="D87" s="9">
        <v>50</v>
      </c>
      <c r="E87" s="15">
        <v>14.5</v>
      </c>
      <c r="F87" s="29">
        <f t="shared" si="2"/>
        <v>725</v>
      </c>
    </row>
    <row r="88" spans="1:6" ht="15">
      <c r="A88" s="20">
        <v>79</v>
      </c>
      <c r="B88" s="4" t="s">
        <v>8</v>
      </c>
      <c r="C88" s="9" t="s">
        <v>1</v>
      </c>
      <c r="D88" s="9">
        <v>200</v>
      </c>
      <c r="E88" s="15">
        <v>10</v>
      </c>
      <c r="F88" s="29">
        <f t="shared" si="2"/>
        <v>2000</v>
      </c>
    </row>
    <row r="89" spans="1:6" ht="15">
      <c r="A89" s="20">
        <v>80</v>
      </c>
      <c r="B89" s="4" t="s">
        <v>9</v>
      </c>
      <c r="C89" s="9" t="s">
        <v>1</v>
      </c>
      <c r="D89" s="9">
        <v>150</v>
      </c>
      <c r="E89" s="15">
        <v>8</v>
      </c>
      <c r="F89" s="29">
        <f t="shared" si="2"/>
        <v>1200</v>
      </c>
    </row>
    <row r="90" spans="1:6" ht="27">
      <c r="A90" s="20">
        <v>81</v>
      </c>
      <c r="B90" s="4" t="s">
        <v>106</v>
      </c>
      <c r="C90" s="9" t="s">
        <v>1</v>
      </c>
      <c r="D90" s="9">
        <v>100</v>
      </c>
      <c r="E90" s="15">
        <v>30</v>
      </c>
      <c r="F90" s="29">
        <f t="shared" si="2"/>
        <v>3000</v>
      </c>
    </row>
    <row r="91" spans="1:6" ht="27">
      <c r="A91" s="20">
        <v>82</v>
      </c>
      <c r="B91" s="4" t="s">
        <v>91</v>
      </c>
      <c r="C91" s="9" t="s">
        <v>1</v>
      </c>
      <c r="D91" s="9">
        <v>100</v>
      </c>
      <c r="E91" s="15">
        <v>35</v>
      </c>
      <c r="F91" s="29">
        <f t="shared" si="2"/>
        <v>3500</v>
      </c>
    </row>
    <row r="92" spans="1:6" ht="27">
      <c r="A92" s="20">
        <v>83</v>
      </c>
      <c r="B92" s="4" t="s">
        <v>98</v>
      </c>
      <c r="C92" s="9" t="s">
        <v>1</v>
      </c>
      <c r="D92" s="9">
        <v>15</v>
      </c>
      <c r="E92" s="15">
        <v>78</v>
      </c>
      <c r="F92" s="29">
        <f t="shared" si="2"/>
        <v>1170</v>
      </c>
    </row>
    <row r="93" spans="1:6" ht="27">
      <c r="A93" s="20">
        <v>84</v>
      </c>
      <c r="B93" s="4" t="s">
        <v>100</v>
      </c>
      <c r="C93" s="9" t="s">
        <v>1</v>
      </c>
      <c r="D93" s="9">
        <v>20</v>
      </c>
      <c r="E93" s="15">
        <v>54</v>
      </c>
      <c r="F93" s="29">
        <f t="shared" si="2"/>
        <v>1080</v>
      </c>
    </row>
    <row r="94" spans="1:6" ht="27">
      <c r="A94" s="20">
        <v>85</v>
      </c>
      <c r="B94" s="4" t="s">
        <v>101</v>
      </c>
      <c r="C94" s="9" t="s">
        <v>1</v>
      </c>
      <c r="D94" s="9">
        <v>40</v>
      </c>
      <c r="E94" s="15">
        <v>35</v>
      </c>
      <c r="F94" s="29">
        <f t="shared" si="2"/>
        <v>1400</v>
      </c>
    </row>
    <row r="95" spans="1:6" ht="27">
      <c r="A95" s="20">
        <v>86</v>
      </c>
      <c r="B95" s="4" t="s">
        <v>102</v>
      </c>
      <c r="C95" s="9" t="s">
        <v>1</v>
      </c>
      <c r="D95" s="9">
        <v>20</v>
      </c>
      <c r="E95" s="15">
        <v>70</v>
      </c>
      <c r="F95" s="29">
        <f t="shared" si="2"/>
        <v>1400</v>
      </c>
    </row>
    <row r="96" spans="1:7" ht="27">
      <c r="A96" s="20">
        <v>87</v>
      </c>
      <c r="B96" s="4" t="s">
        <v>103</v>
      </c>
      <c r="C96" s="9" t="s">
        <v>1</v>
      </c>
      <c r="D96" s="9">
        <v>20</v>
      </c>
      <c r="E96" s="15">
        <v>20</v>
      </c>
      <c r="F96" s="29">
        <f t="shared" si="2"/>
        <v>400</v>
      </c>
      <c r="G96" s="59"/>
    </row>
    <row r="97" spans="1:6" ht="15" customHeight="1">
      <c r="A97" s="20">
        <v>88</v>
      </c>
      <c r="B97" s="4" t="s">
        <v>92</v>
      </c>
      <c r="C97" s="9" t="s">
        <v>1</v>
      </c>
      <c r="D97" s="9">
        <v>150</v>
      </c>
      <c r="E97" s="15">
        <v>27</v>
      </c>
      <c r="F97" s="29">
        <f t="shared" si="2"/>
        <v>4050</v>
      </c>
    </row>
    <row r="98" spans="1:6" ht="15">
      <c r="A98" s="20">
        <v>89</v>
      </c>
      <c r="B98" s="4" t="s">
        <v>93</v>
      </c>
      <c r="C98" s="9" t="s">
        <v>1</v>
      </c>
      <c r="D98" s="9">
        <v>80</v>
      </c>
      <c r="E98" s="15">
        <v>27</v>
      </c>
      <c r="F98" s="29">
        <f t="shared" si="2"/>
        <v>2160</v>
      </c>
    </row>
    <row r="99" spans="1:6" ht="27">
      <c r="A99" s="20">
        <v>90</v>
      </c>
      <c r="B99" s="4" t="s">
        <v>94</v>
      </c>
      <c r="C99" s="9" t="s">
        <v>1</v>
      </c>
      <c r="D99" s="9">
        <v>60</v>
      </c>
      <c r="E99" s="15">
        <v>25</v>
      </c>
      <c r="F99" s="29">
        <f t="shared" si="2"/>
        <v>1500</v>
      </c>
    </row>
    <row r="100" spans="1:6" ht="27">
      <c r="A100" s="20">
        <v>91</v>
      </c>
      <c r="B100" s="4" t="s">
        <v>95</v>
      </c>
      <c r="C100" s="9" t="s">
        <v>1</v>
      </c>
      <c r="D100" s="9">
        <v>50</v>
      </c>
      <c r="E100" s="15">
        <v>25</v>
      </c>
      <c r="F100" s="29">
        <f t="shared" si="2"/>
        <v>1250</v>
      </c>
    </row>
    <row r="101" spans="1:6" ht="27">
      <c r="A101" s="20">
        <v>92</v>
      </c>
      <c r="B101" s="4" t="s">
        <v>99</v>
      </c>
      <c r="C101" s="9" t="s">
        <v>1</v>
      </c>
      <c r="D101" s="9">
        <v>20</v>
      </c>
      <c r="E101" s="15">
        <v>35</v>
      </c>
      <c r="F101" s="29">
        <f t="shared" si="2"/>
        <v>700</v>
      </c>
    </row>
    <row r="102" spans="1:6" ht="27">
      <c r="A102" s="20">
        <v>93</v>
      </c>
      <c r="B102" s="4" t="s">
        <v>104</v>
      </c>
      <c r="C102" s="9" t="s">
        <v>1</v>
      </c>
      <c r="D102" s="9">
        <v>15</v>
      </c>
      <c r="E102" s="15">
        <v>42</v>
      </c>
      <c r="F102" s="29">
        <f t="shared" si="2"/>
        <v>630</v>
      </c>
    </row>
    <row r="103" spans="1:6" ht="15" customHeight="1">
      <c r="A103" s="20">
        <v>94</v>
      </c>
      <c r="B103" s="4" t="s">
        <v>132</v>
      </c>
      <c r="C103" s="9" t="s">
        <v>1</v>
      </c>
      <c r="D103" s="9">
        <v>15</v>
      </c>
      <c r="E103" s="15">
        <v>5</v>
      </c>
      <c r="F103" s="29">
        <f t="shared" si="2"/>
        <v>75</v>
      </c>
    </row>
    <row r="104" spans="1:6" ht="15">
      <c r="A104" s="20">
        <v>95</v>
      </c>
      <c r="B104" s="4" t="s">
        <v>67</v>
      </c>
      <c r="C104" s="9" t="s">
        <v>1</v>
      </c>
      <c r="D104" s="9">
        <v>50</v>
      </c>
      <c r="E104" s="15">
        <v>1</v>
      </c>
      <c r="F104" s="29">
        <f t="shared" si="2"/>
        <v>50</v>
      </c>
    </row>
    <row r="105" spans="1:6" ht="15">
      <c r="A105" s="20">
        <v>96</v>
      </c>
      <c r="B105" s="4" t="s">
        <v>68</v>
      </c>
      <c r="C105" s="9" t="s">
        <v>1</v>
      </c>
      <c r="D105" s="9">
        <v>50</v>
      </c>
      <c r="E105" s="15">
        <v>3</v>
      </c>
      <c r="F105" s="29">
        <f t="shared" si="2"/>
        <v>150</v>
      </c>
    </row>
    <row r="106" spans="1:6" ht="15">
      <c r="A106" s="20">
        <v>97</v>
      </c>
      <c r="B106" s="4" t="s">
        <v>69</v>
      </c>
      <c r="C106" s="9" t="s">
        <v>1</v>
      </c>
      <c r="D106" s="9">
        <v>50</v>
      </c>
      <c r="E106" s="15">
        <v>4</v>
      </c>
      <c r="F106" s="29">
        <f aca="true" t="shared" si="3" ref="F106:F123">D106*E106</f>
        <v>200</v>
      </c>
    </row>
    <row r="107" spans="1:6" ht="27">
      <c r="A107" s="20">
        <v>98</v>
      </c>
      <c r="B107" s="4" t="s">
        <v>82</v>
      </c>
      <c r="C107" s="9" t="s">
        <v>1</v>
      </c>
      <c r="D107" s="9">
        <v>80</v>
      </c>
      <c r="E107" s="15">
        <v>10</v>
      </c>
      <c r="F107" s="29">
        <f t="shared" si="3"/>
        <v>800</v>
      </c>
    </row>
    <row r="108" spans="1:6" ht="27">
      <c r="A108" s="20">
        <v>99</v>
      </c>
      <c r="B108" s="4" t="s">
        <v>81</v>
      </c>
      <c r="C108" s="9" t="s">
        <v>1</v>
      </c>
      <c r="D108" s="9">
        <v>100</v>
      </c>
      <c r="E108" s="15">
        <v>14</v>
      </c>
      <c r="F108" s="29">
        <f t="shared" si="3"/>
        <v>1400</v>
      </c>
    </row>
    <row r="109" spans="1:6" ht="27">
      <c r="A109" s="20">
        <v>100</v>
      </c>
      <c r="B109" s="4" t="s">
        <v>83</v>
      </c>
      <c r="C109" s="9" t="s">
        <v>1</v>
      </c>
      <c r="D109" s="9">
        <v>200</v>
      </c>
      <c r="E109" s="15">
        <v>20</v>
      </c>
      <c r="F109" s="29">
        <f t="shared" si="3"/>
        <v>4000</v>
      </c>
    </row>
    <row r="110" spans="1:6" ht="27">
      <c r="A110" s="20">
        <v>101</v>
      </c>
      <c r="B110" s="4" t="s">
        <v>84</v>
      </c>
      <c r="C110" s="9" t="s">
        <v>1</v>
      </c>
      <c r="D110" s="9">
        <v>100</v>
      </c>
      <c r="E110" s="15">
        <v>25</v>
      </c>
      <c r="F110" s="29">
        <f t="shared" si="3"/>
        <v>2500</v>
      </c>
    </row>
    <row r="111" spans="1:6" ht="27">
      <c r="A111" s="20">
        <v>102</v>
      </c>
      <c r="B111" s="4" t="s">
        <v>85</v>
      </c>
      <c r="C111" s="9" t="s">
        <v>1</v>
      </c>
      <c r="D111" s="9">
        <v>100</v>
      </c>
      <c r="E111" s="15">
        <v>14</v>
      </c>
      <c r="F111" s="29">
        <f t="shared" si="3"/>
        <v>1400</v>
      </c>
    </row>
    <row r="112" spans="1:6" ht="27">
      <c r="A112" s="20">
        <v>103</v>
      </c>
      <c r="B112" s="4" t="s">
        <v>87</v>
      </c>
      <c r="C112" s="9" t="s">
        <v>1</v>
      </c>
      <c r="D112" s="9">
        <v>100</v>
      </c>
      <c r="E112" s="15">
        <v>10</v>
      </c>
      <c r="F112" s="29">
        <f t="shared" si="3"/>
        <v>1000</v>
      </c>
    </row>
    <row r="113" spans="1:6" ht="27">
      <c r="A113" s="20">
        <v>104</v>
      </c>
      <c r="B113" s="4" t="s">
        <v>86</v>
      </c>
      <c r="C113" s="9" t="s">
        <v>1</v>
      </c>
      <c r="D113" s="9">
        <v>50</v>
      </c>
      <c r="E113" s="15">
        <v>16</v>
      </c>
      <c r="F113" s="29">
        <f t="shared" si="3"/>
        <v>800</v>
      </c>
    </row>
    <row r="114" spans="1:6" ht="27">
      <c r="A114" s="20">
        <v>105</v>
      </c>
      <c r="B114" s="4" t="s">
        <v>88</v>
      </c>
      <c r="C114" s="9" t="s">
        <v>1</v>
      </c>
      <c r="D114" s="9">
        <v>50</v>
      </c>
      <c r="E114" s="15">
        <v>18</v>
      </c>
      <c r="F114" s="29">
        <f t="shared" si="3"/>
        <v>900</v>
      </c>
    </row>
    <row r="115" spans="1:6" ht="15">
      <c r="A115" s="20">
        <v>106</v>
      </c>
      <c r="B115" s="4" t="s">
        <v>6</v>
      </c>
      <c r="C115" s="9" t="s">
        <v>1</v>
      </c>
      <c r="D115" s="9">
        <v>500</v>
      </c>
      <c r="E115" s="16">
        <v>0.8</v>
      </c>
      <c r="F115" s="29">
        <f t="shared" si="3"/>
        <v>400</v>
      </c>
    </row>
    <row r="116" spans="1:6" ht="15">
      <c r="A116" s="20">
        <v>107</v>
      </c>
      <c r="B116" s="4" t="s">
        <v>39</v>
      </c>
      <c r="C116" s="9" t="s">
        <v>1</v>
      </c>
      <c r="D116" s="9">
        <v>500</v>
      </c>
      <c r="E116" s="16">
        <v>0.8</v>
      </c>
      <c r="F116" s="29">
        <f t="shared" si="3"/>
        <v>400</v>
      </c>
    </row>
    <row r="117" spans="1:6" ht="15">
      <c r="A117" s="20">
        <v>108</v>
      </c>
      <c r="B117" s="4" t="s">
        <v>96</v>
      </c>
      <c r="C117" s="9" t="s">
        <v>1</v>
      </c>
      <c r="D117" s="9">
        <v>30</v>
      </c>
      <c r="E117" s="16">
        <v>29</v>
      </c>
      <c r="F117" s="29">
        <f t="shared" si="3"/>
        <v>870</v>
      </c>
    </row>
    <row r="118" spans="1:6" ht="15">
      <c r="A118" s="20">
        <v>109</v>
      </c>
      <c r="B118" s="4" t="s">
        <v>13</v>
      </c>
      <c r="C118" s="9" t="s">
        <v>1</v>
      </c>
      <c r="D118" s="9">
        <v>20</v>
      </c>
      <c r="E118" s="16">
        <v>50</v>
      </c>
      <c r="F118" s="29">
        <f t="shared" si="3"/>
        <v>1000</v>
      </c>
    </row>
    <row r="119" spans="1:6" ht="15">
      <c r="A119" s="20">
        <v>110</v>
      </c>
      <c r="B119" s="4" t="s">
        <v>70</v>
      </c>
      <c r="C119" s="9" t="s">
        <v>1</v>
      </c>
      <c r="D119" s="9">
        <v>5</v>
      </c>
      <c r="E119" s="16">
        <v>70</v>
      </c>
      <c r="F119" s="29">
        <f t="shared" si="3"/>
        <v>350</v>
      </c>
    </row>
    <row r="120" spans="1:6" ht="15">
      <c r="A120" s="20">
        <v>111</v>
      </c>
      <c r="B120" s="4" t="s">
        <v>14</v>
      </c>
      <c r="C120" s="9" t="s">
        <v>1</v>
      </c>
      <c r="D120" s="9">
        <v>50</v>
      </c>
      <c r="E120" s="16">
        <v>6</v>
      </c>
      <c r="F120" s="29">
        <f t="shared" si="3"/>
        <v>300</v>
      </c>
    </row>
    <row r="121" spans="1:6" ht="15">
      <c r="A121" s="20">
        <v>112</v>
      </c>
      <c r="B121" s="4" t="s">
        <v>16</v>
      </c>
      <c r="C121" s="9" t="s">
        <v>1</v>
      </c>
      <c r="D121" s="9">
        <v>5</v>
      </c>
      <c r="E121" s="16">
        <v>13.51</v>
      </c>
      <c r="F121" s="29">
        <f t="shared" si="3"/>
        <v>67.55</v>
      </c>
    </row>
    <row r="122" spans="1:6" ht="15">
      <c r="A122" s="20">
        <v>113</v>
      </c>
      <c r="B122" s="4" t="s">
        <v>25</v>
      </c>
      <c r="C122" s="9" t="s">
        <v>1</v>
      </c>
      <c r="D122" s="9">
        <v>5</v>
      </c>
      <c r="E122" s="16">
        <v>9.45</v>
      </c>
      <c r="F122" s="29">
        <f t="shared" si="3"/>
        <v>47.25</v>
      </c>
    </row>
    <row r="123" spans="1:7" ht="15" customHeight="1" thickBot="1">
      <c r="A123" s="39">
        <v>114</v>
      </c>
      <c r="B123" s="21" t="s">
        <v>22</v>
      </c>
      <c r="C123" s="22" t="s">
        <v>1</v>
      </c>
      <c r="D123" s="22">
        <v>5</v>
      </c>
      <c r="E123" s="28">
        <v>400</v>
      </c>
      <c r="F123" s="30">
        <f t="shared" si="3"/>
        <v>2000</v>
      </c>
      <c r="G123" s="59"/>
    </row>
    <row r="124" spans="1:7" ht="14.25" customHeight="1">
      <c r="A124" s="17"/>
      <c r="B124" s="45"/>
      <c r="C124" s="17"/>
      <c r="D124" s="17"/>
      <c r="E124" s="19" t="s">
        <v>78</v>
      </c>
      <c r="F124" s="47">
        <f>SUM(F10:F123)</f>
        <v>130081.3</v>
      </c>
      <c r="G124" s="59"/>
    </row>
    <row r="125" spans="1:6" ht="14.25" customHeight="1">
      <c r="A125" s="17"/>
      <c r="B125" s="18"/>
      <c r="C125" s="17"/>
      <c r="D125" s="17"/>
      <c r="E125" s="19" t="s">
        <v>80</v>
      </c>
      <c r="F125" s="46">
        <f>F124*0.23</f>
        <v>29918.699</v>
      </c>
    </row>
    <row r="126" spans="1:8" ht="15">
      <c r="A126" s="17"/>
      <c r="B126" s="18"/>
      <c r="C126" s="17"/>
      <c r="D126" s="17"/>
      <c r="E126" s="19" t="s">
        <v>79</v>
      </c>
      <c r="F126" s="27">
        <f>F124+F125</f>
        <v>159999.999</v>
      </c>
      <c r="H126" s="59"/>
    </row>
    <row r="127" spans="1:6" ht="15">
      <c r="A127" s="17"/>
      <c r="B127" s="18"/>
      <c r="C127" s="17"/>
      <c r="D127" s="17"/>
      <c r="E127" s="19"/>
      <c r="F127" s="27"/>
    </row>
    <row r="128" spans="1:6" ht="15">
      <c r="A128" s="17"/>
      <c r="B128" s="18"/>
      <c r="C128" s="17"/>
      <c r="D128" s="17"/>
      <c r="E128" s="19"/>
      <c r="F128" s="27"/>
    </row>
    <row r="129" spans="1:6" ht="15">
      <c r="A129" s="17"/>
      <c r="B129" s="18"/>
      <c r="C129" s="53"/>
      <c r="D129" s="1"/>
      <c r="E129" s="17" t="s">
        <v>138</v>
      </c>
      <c r="F129" s="26"/>
    </row>
    <row r="130" spans="1:6" ht="18.75" customHeight="1">
      <c r="A130" s="17"/>
      <c r="B130" s="18"/>
      <c r="C130" s="17"/>
      <c r="D130" s="17"/>
      <c r="E130" s="19"/>
      <c r="F130" s="26"/>
    </row>
    <row r="131" spans="1:6" ht="14.25" customHeight="1">
      <c r="A131" s="17"/>
      <c r="B131" s="18"/>
      <c r="C131" s="17"/>
      <c r="D131" s="17"/>
      <c r="E131" s="19"/>
      <c r="F131" s="26"/>
    </row>
    <row r="132" spans="2:6" ht="15">
      <c r="B132" s="7"/>
      <c r="C132" s="10"/>
      <c r="D132" s="11"/>
      <c r="E132" s="13"/>
      <c r="F132" s="31"/>
    </row>
    <row r="133" ht="27" customHeight="1"/>
    <row r="134" ht="19.5" customHeight="1"/>
    <row r="135" ht="50.25" customHeight="1"/>
  </sheetData>
  <mergeCells count="1">
    <mergeCell ref="A8:F8"/>
  </mergeCells>
  <printOptions/>
  <pageMargins left="0.27" right="0.17" top="0.22" bottom="0.27" header="0.21" footer="0.16"/>
  <pageSetup fitToHeight="10" horizontalDpi="300" verticalDpi="300" orientation="portrait" paperSize="9" r:id="rId2"/>
  <headerFooter alignWithMargins="0"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ΘΕΣΣΑΛΟΝΙΚΗΣ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s.anastasiadou</cp:lastModifiedBy>
  <cp:lastPrinted>2014-03-21T07:08:59Z</cp:lastPrinted>
  <dcterms:created xsi:type="dcterms:W3CDTF">2009-01-27T06:42:03Z</dcterms:created>
  <dcterms:modified xsi:type="dcterms:W3CDTF">2014-03-26T11:19:59Z</dcterms:modified>
  <cp:category/>
  <cp:version/>
  <cp:contentType/>
  <cp:contentStatus/>
</cp:coreProperties>
</file>