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38.10\meleton\ΜΕΛΕΤΕΣ\2023\1.ΕΝΙΑΙΟΣ_ ΠΡΟΜΗΘΕΙΑ ΕΙΔΩΝ ΚΑΘΑΡΙΟΤΗΤΑΣ (βλ.38-2022)\05_Παραδ\4.ΜΕΛΕΤΗ ΜΕ ΟΛΟΥΣ\"/>
    </mc:Choice>
  </mc:AlternateContent>
  <xr:revisionPtr revIDLastSave="0" documentId="13_ncr:1_{24DE0704-B5DA-45EC-A6EA-4AEE5B65AB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J12" i="1" s="1"/>
  <c r="I11" i="1"/>
  <c r="H11" i="1"/>
  <c r="I10" i="1"/>
  <c r="H10" i="1"/>
  <c r="J10" i="1" s="1"/>
  <c r="I9" i="1"/>
  <c r="H9" i="1"/>
  <c r="I8" i="1"/>
  <c r="H8" i="1"/>
  <c r="J8" i="1" s="1"/>
  <c r="I7" i="1"/>
  <c r="H7" i="1"/>
  <c r="J7" i="1" s="1"/>
  <c r="I6" i="1"/>
  <c r="H6" i="1"/>
  <c r="I5" i="1"/>
  <c r="H5" i="1"/>
  <c r="J5" i="1" s="1"/>
  <c r="I13" i="1"/>
  <c r="H13" i="1"/>
  <c r="I4" i="1"/>
  <c r="H4" i="1"/>
  <c r="J13" i="1" l="1"/>
  <c r="K13" i="1" s="1"/>
  <c r="L13" i="1" s="1"/>
  <c r="J6" i="1"/>
  <c r="K6" i="1" s="1"/>
  <c r="L6" i="1" s="1"/>
  <c r="J9" i="1"/>
  <c r="K9" i="1" s="1"/>
  <c r="L9" i="1" s="1"/>
  <c r="J11" i="1"/>
  <c r="K11" i="1" s="1"/>
  <c r="L11" i="1" s="1"/>
  <c r="J4" i="1"/>
  <c r="K4" i="1" s="1"/>
  <c r="L4" i="1" s="1"/>
  <c r="K7" i="1"/>
  <c r="L7" i="1" s="1"/>
  <c r="K12" i="1"/>
  <c r="L12" i="1" s="1"/>
  <c r="K5" i="1"/>
  <c r="L5" i="1" s="1"/>
  <c r="K8" i="1"/>
  <c r="L8" i="1" s="1"/>
  <c r="K10" i="1"/>
  <c r="L10" i="1" s="1"/>
</calcChain>
</file>

<file path=xl/sharedStrings.xml><?xml version="1.0" encoding="utf-8"?>
<sst xmlns="http://schemas.openxmlformats.org/spreadsheetml/2006/main" count="43" uniqueCount="32">
  <si>
    <t>α/α</t>
  </si>
  <si>
    <t>Είδος</t>
  </si>
  <si>
    <t>Συσκευασία που ζητείται από  την μελέτη</t>
  </si>
  <si>
    <t>Ποσότητα και Συσκευασία που ζητείται από  την μελέτη</t>
  </si>
  <si>
    <t>Τιμή € ανά kg ή L</t>
  </si>
  <si>
    <t>Στοιχεία προσφερόμενου είδους, μάζα σε kg ή όγκος σε L</t>
  </si>
  <si>
    <t>Μονάδα μέτρησης</t>
  </si>
  <si>
    <t>Αναλογούν τεμάχια (ακέραια μορφή)</t>
  </si>
  <si>
    <t>τιμή τεμαχίου €</t>
  </si>
  <si>
    <t>Σύνολο €</t>
  </si>
  <si>
    <t>ΦΠΑ</t>
  </si>
  <si>
    <t>Γενικό σύνολο €</t>
  </si>
  <si>
    <t>τεμ.</t>
  </si>
  <si>
    <t>Αλάτι ειδικό για πλυντήρια πιάτων, καθαρότητας τουλάχιστον 99%, σε κόκκους που διαλύονται εύκολα.</t>
  </si>
  <si>
    <t>Αφορά τιμή kg, ανάλογα με το βάρος της συσκευασίας θα παραδοθούν αντίστοιχες ποσότητες</t>
  </si>
  <si>
    <t>Απολυμαντικό επιφανειών κουζίνας, κατάλληλο για επαφή με πάγκους τροφίμων (χρήση με ξέβγαλμα)</t>
  </si>
  <si>
    <t>Αφορά L σε συσκευασία 4 ή 5 L</t>
  </si>
  <si>
    <t>Απορρυπαντικό επαγγελματικού πλυντηρίου πιάτων σε σκόνη (Μεγάλη συσκευασία)</t>
  </si>
  <si>
    <t>Απορρυπαντικό επαγγελματικού πλυντηρίου πιάτων υγρό (Μεγάλη συσκευασία)</t>
  </si>
  <si>
    <t>Απορρυπαντικό πλυντηρίου ρούχων σε σκόνη (Μεγάλη συσκευασία)</t>
  </si>
  <si>
    <t>Αφορά kg σε συσκευασία 10kg έως 20kg</t>
  </si>
  <si>
    <t>Απορρυπαντικό υγρό πιάτων συμπυκνωμένο, για πλύσιμο στο χέρι  (Μεγάλη συσκευασία)</t>
  </si>
  <si>
    <t>Συσκευασία 4 ή 5L</t>
  </si>
  <si>
    <t>Καθαριστικό συνθημάτων από μελάνι, μαρκαδόρο και στυλό κλπ</t>
  </si>
  <si>
    <t>Αφορά L σε συσκευασία 0,4 έως 1L</t>
  </si>
  <si>
    <t>Υγρό πολυκαθαριστικό με αποσμητική δράση. Χρησιμοποιείται αραιωμένο ή μη και αρκεί ελάχιστη ποσότητα ώστε να εξαφανίσει κάθε δυσοσμία, αφήνοντας στο χώρο ένα ευωδιαστό άρωμα.</t>
  </si>
  <si>
    <t>Αφορά L σε συσκευασία 0,75 έως 2L</t>
  </si>
  <si>
    <t>Χαρτί κουζίνας επαγγελματικό λευκό γκοφρέ δύο φύλλων</t>
  </si>
  <si>
    <t>Αφορά τιμή kg, ανάλογα με το βάρος κάθε ρολού θα παραδοθούν αντίστοιχες ποσότητες</t>
  </si>
  <si>
    <t>Χαρτί υγείας λευκό γκοφρέ τρίφυλλο</t>
  </si>
  <si>
    <t>Τεμάχια που αναλογούν για είδη με τιμή Kg ή L</t>
  </si>
  <si>
    <t>Αφορά τιμή kg, ανάλογα με τη μάζα της συσκευασίας θα παραδοθούν αντίστοιχες ποσότητες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</si>
</sst>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A12" sqref="A12:XFD12"/>
    </sheetView>
  </sheetViews>
  <sheetFormatPr defaultRowHeight="15" x14ac:dyDescent="0.25"/>
  <cols>
    <col min="1" max="1" width="3.7109375" bestFit="1" customWidth="1"/>
    <col min="2" max="2" width="32.140625" customWidth="1"/>
    <col min="3" max="3" width="30.5703125" customWidth="1"/>
  </cols>
  <sheetData>
    <row r="1" spans="1:12" ht="15.75" x14ac:dyDescent="0.25">
      <c r="A1" s="11" t="s">
        <v>30</v>
      </c>
      <c r="B1" s="11"/>
      <c r="C1" s="11"/>
      <c r="D1" s="11"/>
      <c r="E1" s="11"/>
      <c r="F1" s="11"/>
      <c r="G1" s="11"/>
      <c r="H1" s="11"/>
    </row>
    <row r="2" spans="1:12" x14ac:dyDescent="0.25">
      <c r="C2" s="1"/>
    </row>
    <row r="3" spans="1:12" ht="68.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</row>
    <row r="4" spans="1:12" ht="36" x14ac:dyDescent="0.25">
      <c r="A4" s="4">
        <v>1</v>
      </c>
      <c r="B4" s="5" t="s">
        <v>13</v>
      </c>
      <c r="C4" s="6" t="s">
        <v>31</v>
      </c>
      <c r="D4" s="8">
        <v>150</v>
      </c>
      <c r="E4" s="9"/>
      <c r="F4" s="10"/>
      <c r="G4" s="6" t="s">
        <v>12</v>
      </c>
      <c r="H4" s="6" t="str">
        <f>IFERROR(ROUNDDOWN(D4/F4,0),"")</f>
        <v/>
      </c>
      <c r="I4" s="7">
        <f>IFERROR((E4*F4),"")</f>
        <v>0</v>
      </c>
      <c r="J4" s="7" t="str">
        <f>IFERROR((H4*I4),"")</f>
        <v/>
      </c>
      <c r="K4" s="7" t="str">
        <f>IFERROR((J4*0.24),"")</f>
        <v/>
      </c>
      <c r="L4" s="7" t="str">
        <f>IFERROR((J4+K4),"")</f>
        <v/>
      </c>
    </row>
    <row r="5" spans="1:12" ht="36" x14ac:dyDescent="0.25">
      <c r="A5" s="4">
        <v>10</v>
      </c>
      <c r="B5" s="5" t="s">
        <v>17</v>
      </c>
      <c r="C5" s="6" t="s">
        <v>14</v>
      </c>
      <c r="D5" s="8">
        <v>300</v>
      </c>
      <c r="E5" s="9"/>
      <c r="F5" s="10"/>
      <c r="G5" s="6" t="s">
        <v>12</v>
      </c>
      <c r="H5" s="6" t="str">
        <f t="shared" ref="H5:H12" si="0">IFERROR(ROUNDDOWN(D5/F5,0),"")</f>
        <v/>
      </c>
      <c r="I5" s="7">
        <f t="shared" ref="I5:I12" si="1">IFERROR((E5*F5),"")</f>
        <v>0</v>
      </c>
      <c r="J5" s="7" t="str">
        <f t="shared" ref="J5:J12" si="2">IFERROR((H5*I5),"")</f>
        <v/>
      </c>
      <c r="K5" s="7" t="str">
        <f t="shared" ref="K5:K12" si="3">IFERROR((J5*0.24),"")</f>
        <v/>
      </c>
      <c r="L5" s="7" t="str">
        <f t="shared" ref="L5:L12" si="4">IFERROR((J5+K5),"")</f>
        <v/>
      </c>
    </row>
    <row r="6" spans="1:12" ht="36" x14ac:dyDescent="0.25">
      <c r="A6" s="4">
        <v>11</v>
      </c>
      <c r="B6" s="5" t="s">
        <v>18</v>
      </c>
      <c r="C6" s="6" t="s">
        <v>16</v>
      </c>
      <c r="D6" s="8">
        <v>1110</v>
      </c>
      <c r="E6" s="9"/>
      <c r="F6" s="10"/>
      <c r="G6" s="6" t="s">
        <v>12</v>
      </c>
      <c r="H6" s="6" t="str">
        <f t="shared" si="0"/>
        <v/>
      </c>
      <c r="I6" s="7">
        <f t="shared" si="1"/>
        <v>0</v>
      </c>
      <c r="J6" s="7" t="str">
        <f t="shared" si="2"/>
        <v/>
      </c>
      <c r="K6" s="7" t="str">
        <f t="shared" si="3"/>
        <v/>
      </c>
      <c r="L6" s="7" t="str">
        <f t="shared" si="4"/>
        <v/>
      </c>
    </row>
    <row r="7" spans="1:12" ht="24" x14ac:dyDescent="0.25">
      <c r="A7" s="4">
        <v>13</v>
      </c>
      <c r="B7" s="5" t="s">
        <v>19</v>
      </c>
      <c r="C7" s="6" t="s">
        <v>20</v>
      </c>
      <c r="D7" s="8">
        <v>5975</v>
      </c>
      <c r="E7" s="9"/>
      <c r="F7" s="10"/>
      <c r="G7" s="6" t="s">
        <v>12</v>
      </c>
      <c r="H7" s="6" t="str">
        <f t="shared" si="0"/>
        <v/>
      </c>
      <c r="I7" s="7">
        <f t="shared" si="1"/>
        <v>0</v>
      </c>
      <c r="J7" s="7" t="str">
        <f t="shared" si="2"/>
        <v/>
      </c>
      <c r="K7" s="7" t="str">
        <f t="shared" si="3"/>
        <v/>
      </c>
      <c r="L7" s="7" t="str">
        <f t="shared" si="4"/>
        <v/>
      </c>
    </row>
    <row r="8" spans="1:12" ht="36" x14ac:dyDescent="0.25">
      <c r="A8" s="4">
        <v>15</v>
      </c>
      <c r="B8" s="5" t="s">
        <v>21</v>
      </c>
      <c r="C8" s="6" t="s">
        <v>22</v>
      </c>
      <c r="D8" s="8">
        <v>6932</v>
      </c>
      <c r="E8" s="9"/>
      <c r="F8" s="10"/>
      <c r="G8" s="6" t="s">
        <v>12</v>
      </c>
      <c r="H8" s="6" t="str">
        <f t="shared" si="0"/>
        <v/>
      </c>
      <c r="I8" s="7">
        <f t="shared" si="1"/>
        <v>0</v>
      </c>
      <c r="J8" s="7" t="str">
        <f t="shared" si="2"/>
        <v/>
      </c>
      <c r="K8" s="7" t="str">
        <f t="shared" si="3"/>
        <v/>
      </c>
      <c r="L8" s="7" t="str">
        <f t="shared" si="4"/>
        <v/>
      </c>
    </row>
    <row r="9" spans="1:12" ht="24" x14ac:dyDescent="0.25">
      <c r="A9" s="4">
        <v>33</v>
      </c>
      <c r="B9" s="5" t="s">
        <v>23</v>
      </c>
      <c r="C9" s="6" t="s">
        <v>24</v>
      </c>
      <c r="D9" s="8">
        <v>243</v>
      </c>
      <c r="E9" s="9"/>
      <c r="F9" s="10"/>
      <c r="G9" s="6" t="s">
        <v>12</v>
      </c>
      <c r="H9" s="6" t="str">
        <f t="shared" si="0"/>
        <v/>
      </c>
      <c r="I9" s="7">
        <f t="shared" si="1"/>
        <v>0</v>
      </c>
      <c r="J9" s="7" t="str">
        <f t="shared" si="2"/>
        <v/>
      </c>
      <c r="K9" s="7" t="str">
        <f t="shared" si="3"/>
        <v/>
      </c>
      <c r="L9" s="7" t="str">
        <f t="shared" si="4"/>
        <v/>
      </c>
    </row>
    <row r="10" spans="1:12" ht="60" x14ac:dyDescent="0.25">
      <c r="A10" s="4">
        <v>100</v>
      </c>
      <c r="B10" s="5" t="s">
        <v>25</v>
      </c>
      <c r="C10" s="6" t="s">
        <v>26</v>
      </c>
      <c r="D10" s="8">
        <v>1612</v>
      </c>
      <c r="E10" s="9"/>
      <c r="F10" s="10"/>
      <c r="G10" s="6" t="s">
        <v>12</v>
      </c>
      <c r="H10" s="6" t="str">
        <f t="shared" si="0"/>
        <v/>
      </c>
      <c r="I10" s="7">
        <f t="shared" si="1"/>
        <v>0</v>
      </c>
      <c r="J10" s="7" t="str">
        <f t="shared" si="2"/>
        <v/>
      </c>
      <c r="K10" s="7" t="str">
        <f t="shared" si="3"/>
        <v/>
      </c>
      <c r="L10" s="7" t="str">
        <f t="shared" si="4"/>
        <v/>
      </c>
    </row>
    <row r="11" spans="1:12" ht="36" x14ac:dyDescent="0.25">
      <c r="A11" s="4">
        <v>106</v>
      </c>
      <c r="B11" s="5" t="s">
        <v>27</v>
      </c>
      <c r="C11" s="6" t="s">
        <v>28</v>
      </c>
      <c r="D11" s="8">
        <v>21280</v>
      </c>
      <c r="E11" s="9"/>
      <c r="F11" s="10"/>
      <c r="G11" s="6" t="s">
        <v>12</v>
      </c>
      <c r="H11" s="6" t="str">
        <f t="shared" si="0"/>
        <v/>
      </c>
      <c r="I11" s="7">
        <f t="shared" si="1"/>
        <v>0</v>
      </c>
      <c r="J11" s="7" t="str">
        <f t="shared" si="2"/>
        <v/>
      </c>
      <c r="K11" s="7" t="str">
        <f t="shared" si="3"/>
        <v/>
      </c>
      <c r="L11" s="7" t="str">
        <f t="shared" si="4"/>
        <v/>
      </c>
    </row>
    <row r="12" spans="1:12" ht="36" x14ac:dyDescent="0.25">
      <c r="A12" s="4">
        <v>107</v>
      </c>
      <c r="B12" s="5" t="s">
        <v>29</v>
      </c>
      <c r="C12" s="6" t="s">
        <v>28</v>
      </c>
      <c r="D12" s="8">
        <v>50894</v>
      </c>
      <c r="E12" s="9"/>
      <c r="F12" s="10"/>
      <c r="G12" s="6" t="s">
        <v>12</v>
      </c>
      <c r="H12" s="6" t="str">
        <f t="shared" si="0"/>
        <v/>
      </c>
      <c r="I12" s="7">
        <f t="shared" si="1"/>
        <v>0</v>
      </c>
      <c r="J12" s="7" t="str">
        <f t="shared" si="2"/>
        <v/>
      </c>
      <c r="K12" s="7" t="str">
        <f t="shared" si="3"/>
        <v/>
      </c>
      <c r="L12" s="7" t="str">
        <f t="shared" si="4"/>
        <v/>
      </c>
    </row>
    <row r="13" spans="1:12" ht="36" x14ac:dyDescent="0.25">
      <c r="A13" s="4">
        <v>115</v>
      </c>
      <c r="B13" s="5" t="s">
        <v>15</v>
      </c>
      <c r="C13" s="6" t="s">
        <v>16</v>
      </c>
      <c r="D13" s="8">
        <v>667</v>
      </c>
      <c r="E13" s="9"/>
      <c r="F13" s="10"/>
      <c r="G13" s="6" t="s">
        <v>12</v>
      </c>
      <c r="H13" s="6" t="str">
        <f>IFERROR(ROUNDDOWN(D13/F13,0),"")</f>
        <v/>
      </c>
      <c r="I13" s="7">
        <f>IFERROR((E13*F13),"")</f>
        <v>0</v>
      </c>
      <c r="J13" s="7" t="str">
        <f>IFERROR((H13*I13),"")</f>
        <v/>
      </c>
      <c r="K13" s="7" t="str">
        <f>IFERROR((J13*0.24),"")</f>
        <v/>
      </c>
      <c r="L13" s="7" t="str">
        <f>IFERROR((J13+K13),"")</f>
        <v/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Κερμανίδου Ναταλία</cp:lastModifiedBy>
  <dcterms:created xsi:type="dcterms:W3CDTF">2021-11-09T09:59:34Z</dcterms:created>
  <dcterms:modified xsi:type="dcterms:W3CDTF">2023-03-28T07:04:07Z</dcterms:modified>
</cp:coreProperties>
</file>