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ΜΑΡΙΑ\11_ΕΤΟΣ 2024\ΣΥΝΤΗΡΗΣΗ ΠΑΡΚΩΝ ΚΑΙ ΧΩΡΩΝ ΠΡΑΣΙΝΟΥ\4_ΤΕΛΙΚΗ ΜΕΛΕΤΗ 5_2024\"/>
    </mc:Choice>
  </mc:AlternateContent>
  <xr:revisionPtr revIDLastSave="0" documentId="13_ncr:1_{3DFB102D-469A-46AD-ABDE-C37C0E302EA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ΕΝΤΥΠΟ ΟΙΚ ΠΡΟΣΦ 17-6-2024" sheetId="2" r:id="rId1"/>
    <sheet name="Φύλλο1" sheetId="1" r:id="rId2"/>
  </sheets>
  <externalReferences>
    <externalReference r:id="rId3"/>
  </externalReferences>
  <definedNames>
    <definedName name="_xlnm.Print_Area" localSheetId="0">'ΕΝΤΥΠΟ ΟΙΚ ΠΡΟΣΦ 17-6-2024'!$A$1:$N$198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4" i="2" l="1"/>
  <c r="I164" i="2"/>
  <c r="K163" i="2"/>
  <c r="I163" i="2"/>
  <c r="K162" i="2"/>
  <c r="I162" i="2"/>
  <c r="M136" i="2"/>
  <c r="G136" i="2"/>
  <c r="M135" i="2"/>
  <c r="K135" i="2"/>
  <c r="I135" i="2"/>
  <c r="G135" i="2"/>
  <c r="I133" i="2"/>
  <c r="M126" i="2"/>
  <c r="K126" i="2"/>
  <c r="I126" i="2"/>
  <c r="G126" i="2"/>
  <c r="M107" i="2"/>
  <c r="K107" i="2"/>
  <c r="I107" i="2"/>
  <c r="G107" i="2"/>
  <c r="M106" i="2"/>
  <c r="K106" i="2"/>
  <c r="I106" i="2"/>
  <c r="G106" i="2"/>
  <c r="M102" i="2"/>
  <c r="K102" i="2"/>
  <c r="I102" i="2"/>
  <c r="G102" i="2"/>
  <c r="K94" i="2"/>
  <c r="K93" i="2"/>
  <c r="K92" i="2"/>
  <c r="K91" i="2"/>
  <c r="K90" i="2"/>
  <c r="M50" i="2"/>
  <c r="G50" i="2"/>
  <c r="M49" i="2"/>
  <c r="G49" i="2"/>
  <c r="M48" i="2"/>
  <c r="G48" i="2"/>
  <c r="M47" i="2"/>
  <c r="G47" i="2"/>
  <c r="M45" i="2"/>
  <c r="G45" i="2"/>
  <c r="M44" i="2"/>
  <c r="G44" i="2"/>
  <c r="M43" i="2"/>
  <c r="G43" i="2"/>
  <c r="M29" i="2"/>
  <c r="G29" i="2"/>
  <c r="M28" i="2"/>
  <c r="G28" i="2"/>
  <c r="M27" i="2"/>
  <c r="G27" i="2"/>
  <c r="M26" i="2"/>
  <c r="G26" i="2"/>
  <c r="M25" i="2"/>
  <c r="G25" i="2"/>
  <c r="M24" i="2"/>
  <c r="G24" i="2"/>
  <c r="M23" i="2"/>
  <c r="G23" i="2"/>
  <c r="M8" i="2"/>
  <c r="K8" i="2"/>
  <c r="I8" i="2"/>
  <c r="G8" i="2"/>
</calcChain>
</file>

<file path=xl/sharedStrings.xml><?xml version="1.0" encoding="utf-8"?>
<sst xmlns="http://schemas.openxmlformats.org/spreadsheetml/2006/main" count="430" uniqueCount="202">
  <si>
    <t xml:space="preserve">1. ΧΩΜΑΤΟΥΡΓΙΚΕΣ ΕΡΓΑΣΙΕΣ (CPV : 45243510-0 Εργασίες Επιχωμάτωσης) </t>
  </si>
  <si>
    <t xml:space="preserve">1Η ΕΝΟΤΗΤΑ </t>
  </si>
  <si>
    <t xml:space="preserve">2Η ΕΝΟΤΗΤΑ </t>
  </si>
  <si>
    <t xml:space="preserve">3Η ΕΝΟΤΗΤΑ </t>
  </si>
  <si>
    <t xml:space="preserve">4Η ΕΝΟΤΗΤΑ </t>
  </si>
  <si>
    <t>A/A</t>
  </si>
  <si>
    <t>Είδος Εργασιών</t>
  </si>
  <si>
    <t>Α.Τ.</t>
  </si>
  <si>
    <t>Μον.
Mετρ.</t>
  </si>
  <si>
    <t>Ενδεικτική Τιμή
Μονάδας
(Ευρώ)</t>
  </si>
  <si>
    <t>Τιμή Προσφοράς</t>
  </si>
  <si>
    <t xml:space="preserve">Ποσότητα </t>
  </si>
  <si>
    <t xml:space="preserve">Δαπάνη προσφοράς  </t>
  </si>
  <si>
    <t xml:space="preserve">Δαπάνη προσφοράς </t>
  </si>
  <si>
    <t>Πλήρωση νησίδων με φυτική γη σε αστικές περιοχές , χωρίς την προμήθεια του υλικού</t>
  </si>
  <si>
    <t>m3</t>
  </si>
  <si>
    <t>Χειρωνακτική εκσκαφή και επαναπλήρωση τάφρων υπογείου αρδευτικού δικτύου Τάφροι βάθους 20 -  40 cm</t>
  </si>
  <si>
    <t>m</t>
  </si>
  <si>
    <t>Εκσκαφή και επαναπλήρωση τάφρων υπογείου αρδευτικού δικτύου, με μηχανικά μέσα</t>
  </si>
  <si>
    <t>Εκσκαφή και επαναπλήρωση τάφρων υπογείου αρδευτικού δικτύου με ελκυστήρα</t>
  </si>
  <si>
    <t xml:space="preserve">ΣΥΝΟΛΟ 1: ΧΩΜΑΤΟΥΡΓΙΚΕΣ ΕΡΓΑΣΙΕΣ </t>
  </si>
  <si>
    <t>Σωλήνες από πολυαιθυλένιο ΡΕ 6 atm ( διατομές Φ16, Φ20,  mm)</t>
  </si>
  <si>
    <t>Σωλήνες από πολυαιθυλένιο ΡΕ 6 atm ( διατομές  Φ25, Φ32 mm)</t>
  </si>
  <si>
    <t>Σωλήνες από πολυαιθυλένιο ΡΕ 10 atm ( διατομές Φ40, Φ50, Φ63 mm)</t>
  </si>
  <si>
    <t>Τουμπόραμα Φ16  x 2,0 mm,  Φ18  x 2,0 mm και  Φ18  x 2,5 mm 16atm</t>
  </si>
  <si>
    <t>Τουμπόραμα Φ22  x 3,0 mm  και Φ28  x 3,1 mm 16atm</t>
  </si>
  <si>
    <t>Τουμπόραμα Φ32  x 3,00 mm 12,5atm</t>
  </si>
  <si>
    <t>Σωλήνας από PVC 4 atm Φ 50</t>
  </si>
  <si>
    <t>Σωλήνας από PVC 4 atm Φ 100</t>
  </si>
  <si>
    <t>Αγωγός από σιδηροσωλήνα γαλβανισμένο ονομαστική διάμετρος (ίντσες) Φ 1/2''</t>
  </si>
  <si>
    <t>Αγωγός από σιδηροσωλήνα γαλβανισμένο oνομαστική διάμετρος (ίντσες) Φ 3/4''</t>
  </si>
  <si>
    <t>Αγωγός από σιδηροσωλήνα γαλβανισμένο oνομαστική διάμετρος (ίντσες) Φ 1''</t>
  </si>
  <si>
    <t>Ρακόρ χαλύβδινα γαλβανισμένα  (Ονομαστική διάμετρος  Φ ½’’, Φ ¾’’ , Φ 1’’)</t>
  </si>
  <si>
    <t>ΤΕΜ</t>
  </si>
  <si>
    <t>Σταυροί χαλύβδινοι γαλβανισμένοι (Ονομαστική διάμετρος  Φ ½’’, Φ ¾’’ ,)</t>
  </si>
  <si>
    <t>Σταυροί χαλύβδινοι γαλβανισμένοι (Ονομαστική διάμετρος  Φ 1’’, Φ 2’’)</t>
  </si>
  <si>
    <t>Ταυ χαλύβδινα, γαλβανισμένα (Ονομαστική διάμετρος  Φ ½’’, Φ ¾’’ , Φ 1’’)</t>
  </si>
  <si>
    <t>Ταυ χαλύβδινα, γαλβανισμένα (Ονομαστική διάμετρος Φ 2’’)</t>
  </si>
  <si>
    <t>Συστολικά ταυ χαλύβδινα, γαλβανισμένα (Ονομαστική διάμετρος  Φ 3/4 x 1/2’’ , Φ 1 x 3/4’’)</t>
  </si>
  <si>
    <t>Γωνίες χαλύβδινες, γαλβανισμένες αρσενικές-θηλυκές  (Ονομαστική διάμετρος  Φ ½’’, Φ ¾’’ , Φ 1’’)</t>
  </si>
  <si>
    <t>Μούφες χαλύβδινες, γαλβανισμένες (DN Φ ½’’, Φ ¾’’ , Φ 1’’)</t>
  </si>
  <si>
    <t>Μαστοί χαλύβδινοι, γαλβανισμένοι (DN Φ ½’’, Φ ¾’’ , Φ 1’’)</t>
  </si>
  <si>
    <t>Συστολές χαλύβδινες, γαλβανισμένες (DN 3/4Χ 1/2 '' &amp; 1Χ3/4 ")</t>
  </si>
  <si>
    <t xml:space="preserve">Σωληνομαστοί χαλύβδινοι, γαλβανισμένοι (διατομής Φ1/2’’, Φ3/4’’, Φ1’’ / μήκους 50 εκ) </t>
  </si>
  <si>
    <t xml:space="preserve">Σφαιρικοί κρουνοί, ορειχάλκινοι, κοχλιωτοί, PN 16 atm   Φ1/2 " </t>
  </si>
  <si>
    <t>Σφαιρικοί κρουνοί, ορειχάλκινοι, κοχλιωτοί, PN 16 atm  Φ ¾ ''</t>
  </si>
  <si>
    <t>Σφαιρικοί κρουνοί, ορειχάλκινοι, κοχλιωτοί, PN 16 atm  Φ 1 ''</t>
  </si>
  <si>
    <t xml:space="preserve">Μεταλλικά εξαρτήματα τουμποράματος (ταυ, γωνίες, συνδετήρες κ.α.) </t>
  </si>
  <si>
    <t xml:space="preserve">Πλαστικά εξαρτήματα (ταυ ρακόρ, ρακόρ γωνία συνδετήρες ρακόρ, τάπες, σέλες, νίπελ κ.α.)   διατομής Φ16, Φ20  </t>
  </si>
  <si>
    <t xml:space="preserve">Πλαστικά εξαρτήματα (ταυ ρακόρ, ρακόρ γωνία συνδετήρες ρακόρ, τάπες, σέλες, νίπελ κ.α.)  διατομής Φ25, Φ32  </t>
  </si>
  <si>
    <t xml:space="preserve">Πλαστικά εξαρτήματα (ταυ ρακόρ, ρακόρ γωνία συνδετήρες ρακόρ, τάπες, σέλες, νίπελ κ.α.)  διατομής Φ40,  Φ50,  Φ63 </t>
  </si>
  <si>
    <t>Βαλβίδες αντεπιστροφής (κλαπέ)  με ελατήριο ή άλλο μηχανισμό (DN Φ 1/2'')</t>
  </si>
  <si>
    <t>Βαλβίδες αντεπιστροφής (κλαπέ)  με ελατήριο ή άλλο μηχανισμό (DN Φ 3/4'')</t>
  </si>
  <si>
    <t>Βαλβίδες αντεπιστροφής (κλαπέ)  με ελατήριο ή άλλο μηχανισμό (DN Φ 1'')</t>
  </si>
  <si>
    <t xml:space="preserve">Μειωτές πίεσης ΡΝ 16 atm ( DN Φ 1/2") με ενσωματωμένο μανόμετρο γλυκερίνης </t>
  </si>
  <si>
    <t xml:space="preserve">Μειωτές πίεσης ΡΝ 16 atm (DN Φ 3/4") με ενσωματωμένο μανόμετρο γλυκερίνης </t>
  </si>
  <si>
    <t xml:space="preserve">Μειωτές πίεσης ΡΝ 16 atm (DN Φ 1 ")με ενσωματωμένο μανόμετρο γλυκερίνης </t>
  </si>
  <si>
    <t>Φίλτρο γραμμής σίτας ή δίσκων, πλαστικό 1''</t>
  </si>
  <si>
    <t xml:space="preserve">Φίλτρα νερού, σίτας ή δίσκων, πλαστικά, ονομαστικής πίεσης 10 atm ονομαστική διάμετρος  Φ3/4'', ενεργή επιφάνεια 90 cm2, max παροχή 4,00 m3/h </t>
  </si>
  <si>
    <t xml:space="preserve">Φίλτρα νερού, σίτας ή δίσκων, πλαστικά, ονομαστικής πίεσης 10 atm, ονομαστική διάμετρος  Φ 1’’ κοντό, ενεργή επιφάνεια 440 cm2, max παροχή 5,00 m3/h 
</t>
  </si>
  <si>
    <t xml:space="preserve">Φίλτρα νερού, σίτας ή δίσκων, πλαστικά, ονομαστικής πίεσης 10 atm ονομαστική διάμετρος  Φ 1'' μακρύ, ενεργή επιφάνεια  510 cm2, max παροχή 6,00 m3/h  </t>
  </si>
  <si>
    <t>Σταλάκτης αυτορυθμιζόμενος, επισκέψιμος</t>
  </si>
  <si>
    <t xml:space="preserve">Σταλακτηφόροι Φ16 ή Φ17 ή Φ20  mm από πολυαιθυλένιο (ΡΕ) με σταλάκτες μακράς διαδρομής (αποστάσεις σταλακτών 33 cm) </t>
  </si>
  <si>
    <t xml:space="preserve">Σταλακτηφόροι Φ16 ή Φ17 ή Φ20  mm από ΡΕ με αυτορυθμιζόμενους σταλάκτες (Αποστάσεις σταλακτών 33 cm) </t>
  </si>
  <si>
    <t xml:space="preserve">Σταλακτηφόροι Φ16 ή Φ17 ή Φ20 mm από ΡΕ με αυτορυθμιζόμενους σταλάκτες και ριζοαπωθητικό, για υπόγεια τοποθέτηση (Αποστάσεις σταλακτών 33 cm) </t>
  </si>
  <si>
    <t xml:space="preserve">Σταλακτηφόροι Φ16 ή Φ17ή Φ20  mm από ΡΕ με μη αυτορυθμιζόμενους σταλάκτες και ριζοαπωθητικό, για υπόγεια τοποθέτηση (Αποστάσεις σταλακτών 33 cm) </t>
  </si>
  <si>
    <t xml:space="preserve">Εκτοξευτήρες αυτοανυψούμενοι, στατικοί  (σώμα ανύψωσης 5 και 10 cm) (με βαλβίδα αποστράγγισης) </t>
  </si>
  <si>
    <t xml:space="preserve">Εκτοξευτήρες αυτοανυψούμενοι, στατικοί  σώμα ανύψωσης 30 cm (με βαλβίδα αποστράγγισης) </t>
  </si>
  <si>
    <t xml:space="preserve">Εκτοξευτήρες αυτοανυψούμενοι, γραναζωτοί, ακτίνας ενεργείας  5 - 9 m (με βαλβίδα αποστράγγισης) </t>
  </si>
  <si>
    <t xml:space="preserve">Εκτοξευτήρες αυτοανυψούμενοι, γραναζωτοί, πλαστικοί   ακτίνας ενεργείας  7 - 14 m (με βαλβίδα αποστράγγισης) </t>
  </si>
  <si>
    <t xml:space="preserve">Εκτοξευτήρες αυτοανυψούμενοι, γραναζωτοί, πλαστικοί ακτίνας ενεργείας  12- 18 m(με βαλβίδα αποστράγγισης) </t>
  </si>
  <si>
    <t xml:space="preserve">Ακροφύσια για σταθερούς εκτοξευτήρες Ρυθμιζόμενου τομέα, κανονικής παροχής ακτίνας 2-5 m </t>
  </si>
  <si>
    <t>Ακροφύσια για σταθερούς εκτοξευτήρες Χαμηλής παροχής, ακτινωτής εκτόξευσης, ακτίνας πάνω από 4,5 m</t>
  </si>
  <si>
    <t>Βάνες ελέγχου άρδευσης (ηλεκτροβάνες), ΡΝ 10 atm, πλαστικές με πηνίο (actuator) 24 V / AC,  Ονομαστική διάμετρος Φ 1''</t>
  </si>
  <si>
    <t>Βάνες ελέγχου άρδευσης (ηλεκτροβάνες), ΡΝ 10 atm, πλαστικές,  με πηνίο (actuator) 24 V / AC, Ονομαστική διάμετρος Φ 1 1/2''</t>
  </si>
  <si>
    <t>Βάνες ελέγχου άρδευσης (ηλεκτροβάνες), ΡΝ 10 atm, πλαστικές με πηνίο (actuator) 24 V / AC, Ονομαστική διάμετρος Φ 2''</t>
  </si>
  <si>
    <t>Βάνες ελέγχου άρδευσης (ηλεκτροβάνες), ΡΝ 10 atm, πλαστικές  ονομαστικής διαμέτρου Φ ¾’’ με πηνίο (actuator)  9 V</t>
  </si>
  <si>
    <t>Βάνες ελέγχου άρδευσης (ηλεκτροβάνες), πλαστικές, ονομ. πίεσης 10 atm Ονομαστική διάμετρος Φ 1'', με πηνίο(actuator)  9 V</t>
  </si>
  <si>
    <t xml:space="preserve">Βάνες ελέγχου άρδευσης (ηλεκτροβάνες), πλαστικές, ονομ. πίεσης 10 atm Ονομαστική διάμετρος Φ 2'', με πηνίο (actuator)  9 V  </t>
  </si>
  <si>
    <t xml:space="preserve">Πηνία ηλεκτροβανών (24 V AC) </t>
  </si>
  <si>
    <t xml:space="preserve">Πηνία ηλεκτροβανών Συγκράτησης (Latching )9 V  </t>
  </si>
  <si>
    <t>Οικιακός προγραμματιστής μπαταρίας μιας στάσης</t>
  </si>
  <si>
    <t>Προγραμματιστές μπαταρίας  9 V τύπου φρεατίου (ελεγχόμενες ηλεκτροβάνες 1)</t>
  </si>
  <si>
    <t>Προγραμματιστές μπαταρίας 9 V τύπου φρεατίου (ελεγχόμενες ηλεκτροβάνες 2)</t>
  </si>
  <si>
    <t>Προγραμματιστές μπαταρίας 9 V τύπου φρεατίου, Ελεγχόμενες ηλεκτροβάνες 4</t>
  </si>
  <si>
    <t>Προγραμματιστές μπαταρίας 9 V τύπου φρεατίου, Ελεγχόμενες ηλεκτροβάνες 6</t>
  </si>
  <si>
    <t>Πλαστικό φρεάτιο ηλεκτροβανών στρόγγυλο   (6'',  μίας Η/Β)</t>
  </si>
  <si>
    <t>Πλαστικό φρεάτιο ηλεκτροβανών στρόγγυλο  (10'',  δύο-τριών Η/Β)</t>
  </si>
  <si>
    <t>Πλαστικό φρεάτιο ηλεκτροβανών (30Χ40 cm,  4 Η/Β)</t>
  </si>
  <si>
    <t>Πλαστικό φρεάτιο ηλεκτροβανών (50Χ60 cm,  6 Η/Β)</t>
  </si>
  <si>
    <t>Καπάκι για φρεάτιο  στρογγυλό 6'',  μίας Η/Β</t>
  </si>
  <si>
    <t>Καπάκι για φρεάτι στρογγυλό  10'',  δύο-τριών Η/Β</t>
  </si>
  <si>
    <t>Καπάκι για φρεάτιο  30Χ40 cm,  4 Η/Β</t>
  </si>
  <si>
    <t>Καπάκι για φρεάτιο 50Χ60 cm,  6 Η/Β</t>
  </si>
  <si>
    <t>Αισθητήρας βροχής</t>
  </si>
  <si>
    <t xml:space="preserve">Καλώδια  τύπου JIVV-U  (ΝΥΥ) (τύπος καλωδίου 3X1,5 / 5Χ1,5 / 7Χ1,5) </t>
  </si>
  <si>
    <t>Μπαταρίες αλκαλικές 9V</t>
  </si>
  <si>
    <t xml:space="preserve">Προμήθεια και τοποθέτηση καπακιου φρεατίου διαφόρων διαστάσεων από μπακλαδωτή λαμαρίνα από χάλυβα  πάχους  3 mm με δυνατότητα  για τοποθέτηση  κλειδαριάς  (περιλαμβάνεται το καπάκι) </t>
  </si>
  <si>
    <t>m²</t>
  </si>
  <si>
    <t>Kαλύμματα φρεατίων καλύματα από φαιό χυτοσίδηρο (gray iron)</t>
  </si>
  <si>
    <t>kg</t>
  </si>
  <si>
    <t>Προμήθεια και τοποθέτηση υαλοβάμβακα σε φρεάτια</t>
  </si>
  <si>
    <t>Αναρροφητική αντλία λίπανσης (τύπου Venturi) Φ2’’</t>
  </si>
  <si>
    <t>Πλαστικά δοχεία λιπαντικού διαλύματος 200 lt</t>
  </si>
  <si>
    <t>Πιεστικό συγκρότημα ισχύος 650 - 750 W με δοχείο διαστολής 20 έως 25 lt</t>
  </si>
  <si>
    <t>Πιεστικό συγκρότημα ισχύος 1000 - 1100 W με δοχείο διαστολής 40 έως 45 lt</t>
  </si>
  <si>
    <t>Πιεστικό συγκρότημα ισχύος 1400 -1500 W με δοχείο διαστολής 60 έως 65 lt</t>
  </si>
  <si>
    <t>Προγραμματισμός και ρύθμιση αυτόματων δικτύων άρδευσης, έλεγχος δικτύων αρδευσης, εντοπισμός βλαβών</t>
  </si>
  <si>
    <t>ώρες</t>
  </si>
  <si>
    <t xml:space="preserve">Επέμβαση διακοπής αρδευτικού δικτύου  σε περίπτωση διαροής (επιφυλακή – εκτός ωραρίου) </t>
  </si>
  <si>
    <t>ΣΥΝΟΛΟ 2: ΤΕΧΝΙΚΕΣ ΕΡΓΑΣΙΕΣ</t>
  </si>
  <si>
    <t>3. ΕΓΚΑΤΑΣΤΑΣΗ ΠΡΑΣΙΝΟΥ   (CPV : 77300000-3 Υπηρεσίες φυτοκομίας )</t>
  </si>
  <si>
    <t>Γενική μόρφωση επιφάνειας εδάφους για την φύτευση φυτών ή εγκατάσταση χλοοτάπητα</t>
  </si>
  <si>
    <t>στρ.</t>
  </si>
  <si>
    <t>Διαμόρφωση νέου παρτεριού (περιλαμβάνεται η χάραξη, φρεζάρισμα, ψιλοχωματισμός, προσθήκη εδαφοβελτιωτικών λίπανση κ.α.)</t>
  </si>
  <si>
    <t xml:space="preserve">Προετοιμασία διαμορφωμένου παρτεριού  για φύτευση εποχικών ή εδαφοκαλυπτικών θάμνων  </t>
  </si>
  <si>
    <t>Ενσωμάτωση βελτιωτικών εδάφους</t>
  </si>
  <si>
    <t>Διάστρωση υλικών  στην επιφάνεια της κονίστρας</t>
  </si>
  <si>
    <t>m2</t>
  </si>
  <si>
    <t>Προμήθεια φυτικής γης</t>
  </si>
  <si>
    <t>Προμήθεια τύρφης</t>
  </si>
  <si>
    <t>Προμήθεια κηπευτικού χώματος</t>
  </si>
  <si>
    <t>Φύτευση ποωδών φυτών και βολβών</t>
  </si>
  <si>
    <t xml:space="preserve">Προμήθεια και φύτευση ποωδών φυτών Π1 και βολβών </t>
  </si>
  <si>
    <t xml:space="preserve">Προμήθεια και φύτευση ποωδών φυτών Π2 και βολβών </t>
  </si>
  <si>
    <t>Προμήθεια και φύτευση θάμνων, κατηγορίας Θ1</t>
  </si>
  <si>
    <t>Προμήθεια και φύτευση θάμνων, κατηγορίας Θ2</t>
  </si>
  <si>
    <t>Προμήθεια και φύτευση θάμνων, κατηγορίας Θ3</t>
  </si>
  <si>
    <t>Προμήθεια και φύτευση θάμνων, κατηγορίας Θ4</t>
  </si>
  <si>
    <t>Προμήθεια και φύτευση αναρριχώμενων, κατηγορίας Α1</t>
  </si>
  <si>
    <t>Προμήθεια και φύτευση αναρριχώμενων, κατηγορίας Α2</t>
  </si>
  <si>
    <t>Προμήθεια και φύτευση δένδρων, κατηγορίας Δ4</t>
  </si>
  <si>
    <t>Προμήθεια και φύτευση δένδρων, κατηγορίας Δ5</t>
  </si>
  <si>
    <t>Προμήθεια και φύτευση δένδρων, κατηγορίας Δ6</t>
  </si>
  <si>
    <t>Προμήθεια και φύτευση δένδρων, κατηγορίας Δ7</t>
  </si>
  <si>
    <t>Εγκατάσταση χλοοτάπητα με σπορά</t>
  </si>
  <si>
    <t>Εγκατάσταση προπαρασκευασμένου χλοοτάπητα</t>
  </si>
  <si>
    <t xml:space="preserve">3.ΣΥΝΟΛΟ   ΕΓΚΑΤΑΣΤΑΣΗΣ ΠΡΑΣΙΝΟΥ </t>
  </si>
  <si>
    <t>4. ΣΥΝΤΗΡΗΣΗ ΧΩΡΩΝ  ΠΡΑΣΙΝΟΥ  (CPV : 77300000-3 Υπηρεσίες φυτοκομίας )</t>
  </si>
  <si>
    <t xml:space="preserve">Καθαρισμός  χλοοτάπητα και χώρου φυτών </t>
  </si>
  <si>
    <t>Καθαρισμός  χλοοτάπητα και από τους  χώρους  φυτών –πευκοβελόνων κ.α , με μηχανικά μέσα αναρροφητήρες,  χρήση ατσαλόσκουπας</t>
  </si>
  <si>
    <t>Καθαρισμός περιβάλλοντος χώρου Απομάκρυνση ζιζανίων από πλακόστρωτες επιφάνειες και ρείθρα με τα χέρια</t>
  </si>
  <si>
    <t>Καθαρισμός χώρων φυτών εδαφοκάλυψης - μεσημβριανθέμου</t>
  </si>
  <si>
    <t>Κούρεμα χλοοτάπητα με βενζινοκίνητη χλοοκοπτική μηχανή</t>
  </si>
  <si>
    <t>Κούρεμα χλοοτάπητα με μικρό ελκυστήρα με χλοοκοπτική εξάρτηση</t>
  </si>
  <si>
    <t>Λίπανση χλοοτάπητα, χειρονακτική</t>
  </si>
  <si>
    <t xml:space="preserve">Αερισμός χλοοτάπητα </t>
  </si>
  <si>
    <t>Βοτάνισμα με τα χέρια</t>
  </si>
  <si>
    <t>Βοτάνισμα με βενζινοκίνητο χορτοκοπτικό μηχάνημα πεζού χειριστή σε άλση, πάρκα, πλατείες και ελεύθερους χώρους</t>
  </si>
  <si>
    <t>Βοτάνισμα με βενζινοκίνητο χορτοκοπτικό μηχάνημα πεζού χειριστή σε διαχωριστικές νησίδες και ερείσματα οδικών αξόνων</t>
  </si>
  <si>
    <t>Σχηματισμός λεκανών άρδευσης φυτών, διαμέτρου από 0,41 έως 0,60 m</t>
  </si>
  <si>
    <t>Σχηματισμός λεκανών άρδευσης φυτών, διαμέτρου από 0,61 m και άνω</t>
  </si>
  <si>
    <t>Άρδευση φυτών με βυτίο, από παροχές , με επίγειο ή υπόγειο σύστημα άρδευσης, αυτοματοποιημένο και μη αυτοματοποιημένο</t>
  </si>
  <si>
    <t>Άρδευση χλοοτάπητα με εκτοξευτήρες (μη αυτοματοποιημένο σύστημα)</t>
  </si>
  <si>
    <t>Άρδευση φυτών εδαφοκάλυψης - μεσημβριανθέμου με επίγειο σύστημα άρδευσης,  μη αυτοματοποιημένο</t>
  </si>
  <si>
    <t>Φυτοπροστασία εποχικών με βιολογικά σκευάσματα σε χώρους πρασίνου</t>
  </si>
  <si>
    <t>Φυτοπροστασία θάμνων –τριανταφυλλιών- δένδρων ύψους ως 4 m με βιολογικά σκευάσματα σε χώρους πρασίνου</t>
  </si>
  <si>
    <t xml:space="preserve">Φυτοπροστασία δένδρων ύψους πάνω από 4m με βιολογικά σκευάσματα </t>
  </si>
  <si>
    <t>Διαμόρφωση κόμης ετησίων και πολυετών ποωδών φυτών</t>
  </si>
  <si>
    <t xml:space="preserve">Κλάδεμα -κόψιμο υπερώριμων σε τριανταφυλιές </t>
  </si>
  <si>
    <t>Κλάδεμα θάμνων,   ανανέωση - διαμόρφωση κόμης νέων θάμνων και δένδρων, ηλικίας έως 3 ετών</t>
  </si>
  <si>
    <t>Κλάδεμα θάμνων,   ανανέωση - διαμόρφωση κόμης παλαιών αναπτυγμένων θάμνων ύψους έως 1,70 m</t>
  </si>
  <si>
    <t>Κλάδεμα θάμνων,   διαμόρφωση κόμης παλαιών αναπτυγμένων θάμνων, ύψους πάνω από 1,70 m</t>
  </si>
  <si>
    <t>Ψαλλίδισμα  πολύ μεγαλων θάμνων    περίμετρο 3 m  και ύψους  άνω των 2 m - Ανανέωση παλαιών ανεπτυγμένων αναρριχώμενων θάμνων</t>
  </si>
  <si>
    <t>Διαμόρφωση θάμνων σε μπορντούρα με χειροκίνητο μηχανικό ψαλίδι μπορντούρας</t>
  </si>
  <si>
    <t xml:space="preserve"> Διαμόρφωση  ψηλών θάμνων ύψος &gt;1,7 μ σε μπορντούρα με όποιο μέσο απαιτείται </t>
  </si>
  <si>
    <t xml:space="preserve">Διαμόρφωση  ψηλών θάμνων  σε μπορντούρα με ύψος &gt;1,7 και φάρδος &gt;1,5 μ με όποιο μέσο απαιτείται (χειροκίνητο μηχανικό ψαλίδι μπορντούρας  ή και τηλεσκοπικό μηχανοψάλιδο-αλυσοπρίονο,αλυσοπρίονο κ.α.)  </t>
  </si>
  <si>
    <t>Διαμόρφωση-Ανανέωση κόμης δένδρων ύψους μέχρι  4 m</t>
  </si>
  <si>
    <t>Διαμόρφωση κόμης δένδρων ύψους από 4 μέχρι 8 m</t>
  </si>
  <si>
    <t>Ανανέωση κόμης  μεγάλων δένδρων ύψους 8 - 12 m, σε πλατείες, πάρκα κλπ</t>
  </si>
  <si>
    <t>Ανανέωση κόμης  μεγάλων δένδρων ύψους 12 - 16 m, σε πλατείες, πάρκα κλπ</t>
  </si>
  <si>
    <t>Ανανέωση κόμης  μεγάλων δένδρων ύψους 16 - 20 m, σε πλατείες, πάρκα κλπ</t>
  </si>
  <si>
    <t>Ανανέωση κόμης  μεγάλων δένδρων ύψους πάνω από 20 m, σε πλατείες, πάρκα κλπ</t>
  </si>
  <si>
    <t xml:space="preserve">Κλάδεμα με αναρρίχηση  (εναερίτες) </t>
  </si>
  <si>
    <t xml:space="preserve">Κλαδεμα με τη χρήση αυτοκινούμενης εξέδρας </t>
  </si>
  <si>
    <t>Κλάδεμα φοινίκων ύψους κορμού έως 2,5 m</t>
  </si>
  <si>
    <t>Κλάδεμα φοινίκων Κλάδεμα φοινίκων ύψους κορμού πάνω από 2,5 m</t>
  </si>
  <si>
    <t>Κόψιμο και εκρίζωση θάμνων Κόψιμο - εκρίζωση μεμονωμένου θάμνου με ύψος έως 1,50 m</t>
  </si>
  <si>
    <t>Κόψιμο και εκρίζωση θάμνων ή μικρού δένδρου με ύψος άνω του 1,50 m</t>
  </si>
  <si>
    <t>Κόψιμο - εκρίζωση δένδρων, εκρίζωση μεγάλων δένδρων περιμέτρου κορμού έως 0,30 m</t>
  </si>
  <si>
    <t>Κόψιμο - εκρίζωση  δένδρων, εκρίζωση μεγάλων δένδρων περιμέτρου κορμού από 0,31 μέχρι 0,60 m</t>
  </si>
  <si>
    <t>Κόψιμο - εκρίζωση  δένδρων, εκρίζωση μεγάλων δένδρων περιμέτρου κορμού από 0,61 μέχρι 0,90 m</t>
  </si>
  <si>
    <t>Κόψιμο - εκρίζωση  δένδρων, εκρίζωση μεγάλων δένδρων περιμέτρου κορμού από 0,91 μέχρι 1,20 m</t>
  </si>
  <si>
    <t>Κόψιμο - εκρίζωση  δένδρων, εκρίζωση μεγάλων δένδρων περιμέτρου κορμού μεγαλύτερη από 1,21 m</t>
  </si>
  <si>
    <t>Κόψιμο - εκρίζωση  δένδρων, κοπή - εκρίζωση ξενικών δένδρων (αείλανθος, κλπ) ύψους κορμού έως 3,0 m</t>
  </si>
  <si>
    <t>Κόψιμο - εκρίζωση  δένδρων, κοπή - εκρίζωση ξενικών δένδρων (αείλανθος, κλπ) ύψους κορμού &gt; 3,0 m</t>
  </si>
  <si>
    <t>Αποζημίωση για έλεγχο και εκτίμηση ανάγκης επέμβασης σε δένδρα σε περίπτωση έκτακτης ανάγκης (επιφυλακή – εκτός ωραρίου)</t>
  </si>
  <si>
    <t xml:space="preserve">Συντήρηση κάθετου κήπου (κατ' αποκοπή) </t>
  </si>
  <si>
    <t xml:space="preserve">Συντήρηση  στοιχείων νερού με υδροχαρή φυτά (καθαριότητα, απομάκρυνση   άλγη, συντήρηση φυτών) </t>
  </si>
  <si>
    <t>Προμήθεια και τοποθέτηση  γεωυφάσματος-Προμήθεια και τοποθέτηση διακοσμητικό χαλίκι  No 7 σε πάχος  5-7 cm</t>
  </si>
  <si>
    <t>Προμήθεια και τοποθέτηση  γεωυφάσματος &amp; Προμήθεια και τοποθέτηση φλούδας πεύκου σε πάχος  3-4 cm</t>
  </si>
  <si>
    <t xml:space="preserve">Συντήρηση αστικού αμπελώνα  (κατ' αποκοπή) </t>
  </si>
  <si>
    <t xml:space="preserve">ΣΥΝΟΛΟ 4 : ΣΥΝΤΗΡΗΣΗ ΧΩΡΩΝ  ΠΡΑΣΙΝΟΥ </t>
  </si>
  <si>
    <t xml:space="preserve">ΣΥΝΟΛΟ </t>
  </si>
  <si>
    <t>ΣΥΝΟΛΟ</t>
  </si>
  <si>
    <t>Φ.Π.Α. 24%</t>
  </si>
  <si>
    <t>Γ.ΣΥΝΟΛΟ</t>
  </si>
  <si>
    <t>ΣΤΟΙΧΕΙΑ ΑΝΑΔΟΧΟΥ</t>
  </si>
  <si>
    <t>ΥΠΟΓΡΑΦΗ ΣΦΡΑΓΙΔΑ</t>
  </si>
  <si>
    <t>2. ΤΕΧΝΙΚΕΣ  ΕΡΓΑΣΙΕΣ (CPV : 45232120-9 Αρδευτικά Έργα)</t>
  </si>
  <si>
    <t xml:space="preserve">ΕΝΤΥΠΟ ΟΙΚΟΝΟΜΙΚΗΣ ΠΡΟΣΦΟΡΑΣ  </t>
  </si>
  <si>
    <t>Οι οικονομικοί φορείς : 
•	Μπορούν να συμμετέχουν σε μια ή περισσότερες ενότητες  
•	θα  δηλώνουν στο ΕΕΕΣ σε ποιες ενότητες συμμετέχουν και η προσφορά τους θα αφορά μόνο την ή τις συγκεκριμένες ενότητες  στο Έντυπο Οικονομικής προσφοράς 
•	Η προσφορά γίνεται ανά εργασία και η τιμή προσφοράς πρέπει να είναι μικρότερη/ίση  της ενδεικτικής τιμής  
•	Η τιμή προσφοράς είναι η ίδια για όλες τις ενότητες που συμμετέχουν 
•	Η προσφορά γίνεται  για το σύνολο των εργασιών ανά ενότητα 
•	Με την προσφορά τους δεσμεύονται ότι οι τιμές προσφοράς ισχύουν και στην περίπτωση που η Αναθέτουσα Αρχή αποφασίσει να ενεργοποιήσει το δικαίωμα προαίρεσης όπως προβλέπεται στους όρους της Σύμβασης και το δικαίωμα προαίρεσης θα αποτυπωθεί  στο στάδιο της κατακύρωσης και στο συμφωνητικό.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</si>
</sst>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sz val="9"/>
      <name val="Arial"/>
      <family val="2"/>
      <charset val="161"/>
    </font>
    <font>
      <b/>
      <sz val="9"/>
      <color theme="3"/>
      <name val="Calibri"/>
      <family val="2"/>
      <charset val="161"/>
    </font>
    <font>
      <sz val="9"/>
      <color theme="3"/>
      <name val="Calibri"/>
      <family val="2"/>
      <charset val="161"/>
    </font>
    <font>
      <b/>
      <sz val="9"/>
      <color theme="3"/>
      <name val="Arial"/>
      <family val="2"/>
      <charset val="161"/>
    </font>
    <font>
      <sz val="10"/>
      <color theme="4"/>
      <name val="Arial"/>
      <family val="2"/>
      <charset val="161"/>
    </font>
    <font>
      <sz val="11"/>
      <color indexed="8"/>
      <name val="Calibri"/>
      <family val="2"/>
      <charset val="161"/>
    </font>
    <font>
      <sz val="9"/>
      <color theme="1"/>
      <name val="Calibri"/>
      <family val="2"/>
      <charset val="161"/>
    </font>
    <font>
      <sz val="11"/>
      <name val="Calibri"/>
      <family val="2"/>
      <charset val="161"/>
    </font>
    <font>
      <b/>
      <sz val="14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6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0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top" wrapText="1"/>
    </xf>
    <xf numFmtId="0" fontId="1" fillId="0" borderId="0" xfId="1" applyFont="1"/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10" xfId="1" applyNumberFormat="1" applyFont="1" applyFill="1" applyBorder="1" applyAlignment="1" applyProtection="1">
      <alignment horizontal="left" vertical="center" wrapText="1"/>
    </xf>
    <xf numFmtId="0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11" xfId="1" applyNumberFormat="1" applyFont="1" applyFill="1" applyBorder="1" applyAlignment="1" applyProtection="1">
      <alignment horizontal="center" vertical="center" wrapText="1"/>
    </xf>
    <xf numFmtId="0" fontId="5" fillId="3" borderId="7" xfId="1" applyNumberFormat="1" applyFont="1" applyFill="1" applyBorder="1" applyAlignment="1" applyProtection="1">
      <alignment horizontal="center" vertical="center" wrapText="1"/>
    </xf>
    <xf numFmtId="0" fontId="5" fillId="3" borderId="8" xfId="1" applyNumberFormat="1" applyFont="1" applyFill="1" applyBorder="1" applyAlignment="1" applyProtection="1">
      <alignment horizontal="center" vertical="center" wrapText="1"/>
    </xf>
    <xf numFmtId="0" fontId="5" fillId="4" borderId="9" xfId="1" applyNumberFormat="1" applyFont="1" applyFill="1" applyBorder="1" applyAlignment="1" applyProtection="1">
      <alignment horizontal="center" vertical="center" wrapText="1"/>
    </xf>
    <xf numFmtId="0" fontId="5" fillId="4" borderId="8" xfId="1" applyNumberFormat="1" applyFont="1" applyFill="1" applyBorder="1" applyAlignment="1" applyProtection="1">
      <alignment horizontal="center" vertical="center" wrapText="1"/>
    </xf>
    <xf numFmtId="0" fontId="5" fillId="5" borderId="9" xfId="1" applyNumberFormat="1" applyFont="1" applyFill="1" applyBorder="1" applyAlignment="1" applyProtection="1">
      <alignment horizontal="center" vertical="center" wrapText="1"/>
    </xf>
    <xf numFmtId="0" fontId="5" fillId="5" borderId="8" xfId="1" applyNumberFormat="1" applyFont="1" applyFill="1" applyBorder="1" applyAlignment="1" applyProtection="1">
      <alignment horizontal="center" vertical="center" wrapText="1"/>
    </xf>
    <xf numFmtId="0" fontId="5" fillId="6" borderId="9" xfId="1" applyNumberFormat="1" applyFont="1" applyFill="1" applyBorder="1" applyAlignment="1" applyProtection="1">
      <alignment horizontal="center" vertical="center" wrapText="1"/>
    </xf>
    <xf numFmtId="0" fontId="5" fillId="6" borderId="8" xfId="1" applyNumberFormat="1" applyFont="1" applyFill="1" applyBorder="1" applyAlignment="1" applyProtection="1">
      <alignment horizontal="center" vertical="center" wrapText="1"/>
    </xf>
    <xf numFmtId="0" fontId="2" fillId="2" borderId="1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left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164" fontId="2" fillId="2" borderId="14" xfId="1" applyNumberFormat="1" applyFont="1" applyFill="1" applyBorder="1" applyAlignment="1" applyProtection="1">
      <alignment horizontal="right" vertical="center" wrapText="1"/>
    </xf>
    <xf numFmtId="164" fontId="2" fillId="2" borderId="13" xfId="1" applyNumberFormat="1" applyFont="1" applyFill="1" applyBorder="1" applyAlignment="1" applyProtection="1">
      <alignment horizontal="right" vertical="center" wrapText="1"/>
    </xf>
    <xf numFmtId="4" fontId="6" fillId="3" borderId="15" xfId="1" applyNumberFormat="1" applyFont="1" applyFill="1" applyBorder="1" applyAlignment="1" applyProtection="1">
      <alignment horizontal="right" vertical="center"/>
    </xf>
    <xf numFmtId="44" fontId="6" fillId="3" borderId="16" xfId="1" applyNumberFormat="1" applyFont="1" applyFill="1" applyBorder="1" applyAlignment="1" applyProtection="1">
      <alignment horizontal="right" vertical="center"/>
    </xf>
    <xf numFmtId="4" fontId="6" fillId="4" borderId="12" xfId="1" applyNumberFormat="1" applyFont="1" applyFill="1" applyBorder="1" applyAlignment="1" applyProtection="1">
      <alignment horizontal="right" vertical="center"/>
    </xf>
    <xf numFmtId="44" fontId="6" fillId="4" borderId="16" xfId="1" applyNumberFormat="1" applyFont="1" applyFill="1" applyBorder="1" applyAlignment="1" applyProtection="1">
      <alignment horizontal="right" vertical="center"/>
    </xf>
    <xf numFmtId="4" fontId="6" fillId="5" borderId="12" xfId="1" applyNumberFormat="1" applyFont="1" applyFill="1" applyBorder="1" applyAlignment="1" applyProtection="1">
      <alignment horizontal="right" vertical="center"/>
    </xf>
    <xf numFmtId="44" fontId="6" fillId="5" borderId="16" xfId="1" applyNumberFormat="1" applyFont="1" applyFill="1" applyBorder="1" applyAlignment="1" applyProtection="1">
      <alignment horizontal="right" vertical="center"/>
    </xf>
    <xf numFmtId="4" fontId="6" fillId="6" borderId="12" xfId="1" applyNumberFormat="1" applyFont="1" applyFill="1" applyBorder="1" applyAlignment="1" applyProtection="1">
      <alignment horizontal="right" vertical="center"/>
    </xf>
    <xf numFmtId="44" fontId="6" fillId="6" borderId="16" xfId="1" applyNumberFormat="1" applyFont="1" applyFill="1" applyBorder="1" applyAlignment="1" applyProtection="1">
      <alignment horizontal="right" vertical="center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18" xfId="1" applyNumberFormat="1" applyFont="1" applyFill="1" applyBorder="1" applyAlignment="1" applyProtection="1">
      <alignment horizontal="left" vertical="center" wrapText="1"/>
    </xf>
    <xf numFmtId="0" fontId="2" fillId="2" borderId="18" xfId="1" applyNumberFormat="1" applyFont="1" applyFill="1" applyBorder="1" applyAlignment="1" applyProtection="1">
      <alignment horizontal="center" vertical="center" wrapText="1"/>
    </xf>
    <xf numFmtId="164" fontId="2" fillId="2" borderId="19" xfId="1" applyNumberFormat="1" applyFont="1" applyFill="1" applyBorder="1" applyAlignment="1" applyProtection="1">
      <alignment horizontal="right" vertical="center" wrapText="1"/>
    </xf>
    <xf numFmtId="164" fontId="2" fillId="2" borderId="18" xfId="1" applyNumberFormat="1" applyFont="1" applyFill="1" applyBorder="1" applyAlignment="1" applyProtection="1">
      <alignment horizontal="right" vertical="center" wrapText="1"/>
    </xf>
    <xf numFmtId="4" fontId="6" fillId="3" borderId="20" xfId="1" applyNumberFormat="1" applyFont="1" applyFill="1" applyBorder="1" applyAlignment="1" applyProtection="1">
      <alignment horizontal="right" vertical="center" wrapText="1"/>
    </xf>
    <xf numFmtId="44" fontId="6" fillId="3" borderId="21" xfId="1" applyNumberFormat="1" applyFont="1" applyFill="1" applyBorder="1" applyAlignment="1" applyProtection="1">
      <alignment horizontal="right" vertical="center" wrapText="1"/>
    </xf>
    <xf numFmtId="4" fontId="6" fillId="4" borderId="17" xfId="1" applyNumberFormat="1" applyFont="1" applyFill="1" applyBorder="1" applyAlignment="1" applyProtection="1">
      <alignment horizontal="right" vertical="center" wrapText="1"/>
    </xf>
    <xf numFmtId="44" fontId="6" fillId="4" borderId="21" xfId="1" applyNumberFormat="1" applyFont="1" applyFill="1" applyBorder="1" applyAlignment="1" applyProtection="1">
      <alignment horizontal="right" vertical="center" wrapText="1"/>
    </xf>
    <xf numFmtId="4" fontId="6" fillId="5" borderId="17" xfId="1" applyNumberFormat="1" applyFont="1" applyFill="1" applyBorder="1" applyAlignment="1" applyProtection="1">
      <alignment horizontal="right" vertical="center" wrapText="1"/>
    </xf>
    <xf numFmtId="44" fontId="6" fillId="5" borderId="21" xfId="1" applyNumberFormat="1" applyFont="1" applyFill="1" applyBorder="1" applyAlignment="1" applyProtection="1">
      <alignment horizontal="right" vertical="center" wrapText="1"/>
    </xf>
    <xf numFmtId="4" fontId="6" fillId="6" borderId="17" xfId="1" applyNumberFormat="1" applyFont="1" applyFill="1" applyBorder="1" applyAlignment="1" applyProtection="1">
      <alignment horizontal="right" vertical="center" wrapText="1"/>
    </xf>
    <xf numFmtId="44" fontId="6" fillId="6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23" xfId="1" applyNumberFormat="1" applyFont="1" applyFill="1" applyBorder="1" applyAlignment="1" applyProtection="1">
      <alignment horizontal="left" vertical="center" wrapText="1"/>
    </xf>
    <xf numFmtId="0" fontId="2" fillId="2" borderId="23" xfId="1" applyNumberFormat="1" applyFont="1" applyFill="1" applyBorder="1" applyAlignment="1" applyProtection="1">
      <alignment horizontal="center" vertical="center" wrapText="1"/>
    </xf>
    <xf numFmtId="164" fontId="2" fillId="2" borderId="24" xfId="1" applyNumberFormat="1" applyFont="1" applyFill="1" applyBorder="1" applyAlignment="1" applyProtection="1">
      <alignment horizontal="right" vertical="center" wrapText="1"/>
    </xf>
    <xf numFmtId="164" fontId="2" fillId="2" borderId="23" xfId="1" applyNumberFormat="1" applyFont="1" applyFill="1" applyBorder="1" applyAlignment="1" applyProtection="1">
      <alignment horizontal="right" vertical="center" wrapText="1"/>
    </xf>
    <xf numFmtId="4" fontId="6" fillId="3" borderId="25" xfId="1" applyNumberFormat="1" applyFont="1" applyFill="1" applyBorder="1" applyAlignment="1" applyProtection="1">
      <alignment horizontal="right" vertical="center" wrapText="1"/>
    </xf>
    <xf numFmtId="44" fontId="6" fillId="3" borderId="26" xfId="1" applyNumberFormat="1" applyFont="1" applyFill="1" applyBorder="1" applyAlignment="1" applyProtection="1">
      <alignment horizontal="right" vertical="center" wrapText="1"/>
    </xf>
    <xf numFmtId="4" fontId="6" fillId="4" borderId="22" xfId="1" applyNumberFormat="1" applyFont="1" applyFill="1" applyBorder="1" applyAlignment="1" applyProtection="1">
      <alignment horizontal="right" vertical="center" wrapText="1"/>
    </xf>
    <xf numFmtId="44" fontId="6" fillId="4" borderId="26" xfId="1" applyNumberFormat="1" applyFont="1" applyFill="1" applyBorder="1" applyAlignment="1" applyProtection="1">
      <alignment horizontal="right" vertical="center" wrapText="1"/>
    </xf>
    <xf numFmtId="4" fontId="6" fillId="5" borderId="22" xfId="1" applyNumberFormat="1" applyFont="1" applyFill="1" applyBorder="1" applyAlignment="1" applyProtection="1">
      <alignment horizontal="right" vertical="center" wrapText="1"/>
    </xf>
    <xf numFmtId="44" fontId="6" fillId="5" borderId="26" xfId="1" applyNumberFormat="1" applyFont="1" applyFill="1" applyBorder="1" applyAlignment="1" applyProtection="1">
      <alignment horizontal="right" vertical="center" wrapText="1"/>
    </xf>
    <xf numFmtId="4" fontId="6" fillId="6" borderId="22" xfId="1" applyNumberFormat="1" applyFont="1" applyFill="1" applyBorder="1" applyAlignment="1" applyProtection="1">
      <alignment horizontal="right" vertical="center" wrapText="1"/>
    </xf>
    <xf numFmtId="44" fontId="6" fillId="6" borderId="26" xfId="1" applyNumberFormat="1" applyFont="1" applyFill="1" applyBorder="1" applyAlignment="1" applyProtection="1">
      <alignment horizontal="right" vertical="center" wrapText="1"/>
    </xf>
    <xf numFmtId="44" fontId="5" fillId="3" borderId="7" xfId="1" applyNumberFormat="1" applyFont="1" applyFill="1" applyBorder="1" applyAlignment="1" applyProtection="1">
      <alignment horizontal="right" vertical="center" wrapText="1"/>
    </xf>
    <xf numFmtId="44" fontId="5" fillId="3" borderId="8" xfId="1" applyNumberFormat="1" applyFont="1" applyFill="1" applyBorder="1" applyAlignment="1" applyProtection="1">
      <alignment horizontal="right" vertical="center" wrapText="1"/>
    </xf>
    <xf numFmtId="0" fontId="7" fillId="4" borderId="9" xfId="1" applyFont="1" applyFill="1" applyBorder="1" applyAlignment="1">
      <alignment horizontal="right" vertical="center"/>
    </xf>
    <xf numFmtId="44" fontId="5" fillId="4" borderId="8" xfId="1" applyNumberFormat="1" applyFont="1" applyFill="1" applyBorder="1" applyAlignment="1" applyProtection="1">
      <alignment horizontal="right" vertical="center" wrapText="1"/>
    </xf>
    <xf numFmtId="4" fontId="5" fillId="5" borderId="9" xfId="1" applyNumberFormat="1" applyFont="1" applyFill="1" applyBorder="1" applyAlignment="1" applyProtection="1">
      <alignment horizontal="right" vertical="center" wrapText="1"/>
    </xf>
    <xf numFmtId="44" fontId="5" fillId="5" borderId="8" xfId="1" applyNumberFormat="1" applyFont="1" applyFill="1" applyBorder="1" applyAlignment="1" applyProtection="1">
      <alignment horizontal="right" vertical="center" wrapText="1"/>
    </xf>
    <xf numFmtId="4" fontId="5" fillId="6" borderId="9" xfId="1" applyNumberFormat="1" applyFont="1" applyFill="1" applyBorder="1" applyAlignment="1" applyProtection="1">
      <alignment horizontal="right" vertical="center" wrapText="1"/>
    </xf>
    <xf numFmtId="44" fontId="5" fillId="6" borderId="8" xfId="1" applyNumberFormat="1" applyFont="1" applyFill="1" applyBorder="1" applyAlignment="1" applyProtection="1">
      <alignment horizontal="right" vertical="center" wrapText="1"/>
    </xf>
    <xf numFmtId="1" fontId="2" fillId="2" borderId="1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4" fontId="6" fillId="3" borderId="15" xfId="1" applyNumberFormat="1" applyFont="1" applyFill="1" applyBorder="1" applyAlignment="1" applyProtection="1">
      <alignment horizontal="right" vertical="center" wrapText="1"/>
    </xf>
    <xf numFmtId="44" fontId="6" fillId="3" borderId="16" xfId="1" applyNumberFormat="1" applyFont="1" applyFill="1" applyBorder="1" applyAlignment="1" applyProtection="1">
      <alignment horizontal="right" vertical="center" wrapText="1"/>
    </xf>
    <xf numFmtId="4" fontId="6" fillId="4" borderId="12" xfId="1" applyNumberFormat="1" applyFont="1" applyFill="1" applyBorder="1" applyAlignment="1" applyProtection="1">
      <alignment horizontal="right" vertical="center" wrapText="1"/>
    </xf>
    <xf numFmtId="44" fontId="6" fillId="4" borderId="16" xfId="1" applyNumberFormat="1" applyFont="1" applyFill="1" applyBorder="1" applyAlignment="1" applyProtection="1">
      <alignment horizontal="right" vertical="center" wrapText="1"/>
    </xf>
    <xf numFmtId="4" fontId="6" fillId="5" borderId="12" xfId="1" applyNumberFormat="1" applyFont="1" applyFill="1" applyBorder="1" applyAlignment="1" applyProtection="1">
      <alignment horizontal="right" vertical="center" wrapText="1"/>
    </xf>
    <xf numFmtId="44" fontId="6" fillId="5" borderId="16" xfId="1" applyNumberFormat="1" applyFont="1" applyFill="1" applyBorder="1" applyAlignment="1" applyProtection="1">
      <alignment horizontal="right" vertical="center" wrapText="1"/>
    </xf>
    <xf numFmtId="4" fontId="6" fillId="6" borderId="12" xfId="1" applyNumberFormat="1" applyFont="1" applyFill="1" applyBorder="1" applyAlignment="1" applyProtection="1">
      <alignment horizontal="right" vertical="center" wrapText="1"/>
    </xf>
    <xf numFmtId="44" fontId="6" fillId="6" borderId="16" xfId="1" applyNumberFormat="1" applyFont="1" applyFill="1" applyBorder="1" applyAlignment="1" applyProtection="1">
      <alignment horizontal="right" vertical="center" wrapText="1"/>
    </xf>
    <xf numFmtId="0" fontId="8" fillId="0" borderId="0" xfId="1" applyFont="1"/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2" borderId="18" xfId="1" applyNumberFormat="1" applyFont="1" applyFill="1" applyBorder="1" applyAlignment="1" applyProtection="1">
      <alignment horizontal="center" vertical="center" wrapText="1"/>
    </xf>
    <xf numFmtId="3" fontId="6" fillId="3" borderId="20" xfId="1" applyNumberFormat="1" applyFont="1" applyFill="1" applyBorder="1" applyAlignment="1" applyProtection="1">
      <alignment horizontal="right" vertical="center" wrapText="1"/>
    </xf>
    <xf numFmtId="3" fontId="6" fillId="4" borderId="17" xfId="1" applyNumberFormat="1" applyFont="1" applyFill="1" applyBorder="1" applyAlignment="1" applyProtection="1">
      <alignment horizontal="right" vertical="center" wrapText="1"/>
    </xf>
    <xf numFmtId="3" fontId="6" fillId="5" borderId="17" xfId="1" applyNumberFormat="1" applyFont="1" applyFill="1" applyBorder="1" applyAlignment="1" applyProtection="1">
      <alignment horizontal="right" vertical="center" wrapText="1"/>
    </xf>
    <xf numFmtId="3" fontId="6" fillId="6" borderId="17" xfId="1" applyNumberFormat="1" applyFont="1" applyFill="1" applyBorder="1" applyAlignment="1" applyProtection="1">
      <alignment horizontal="right" vertical="center" wrapText="1"/>
    </xf>
    <xf numFmtId="0" fontId="2" fillId="2" borderId="18" xfId="2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 applyProtection="1">
      <alignment horizontal="right" vertical="center" wrapText="1"/>
    </xf>
    <xf numFmtId="164" fontId="2" fillId="0" borderId="18" xfId="1" applyNumberFormat="1" applyFont="1" applyFill="1" applyBorder="1" applyAlignment="1" applyProtection="1">
      <alignment horizontal="right" vertical="center" wrapText="1"/>
    </xf>
    <xf numFmtId="0" fontId="1" fillId="2" borderId="0" xfId="1" applyFont="1" applyFill="1"/>
    <xf numFmtId="0" fontId="1" fillId="2" borderId="0" xfId="1" applyFill="1"/>
    <xf numFmtId="0" fontId="2" fillId="2" borderId="18" xfId="1" applyNumberFormat="1" applyFont="1" applyFill="1" applyBorder="1" applyAlignment="1" applyProtection="1">
      <alignment horizontal="left" vertical="top" wrapText="1"/>
    </xf>
    <xf numFmtId="3" fontId="2" fillId="2" borderId="18" xfId="1" applyNumberFormat="1" applyFont="1" applyFill="1" applyBorder="1" applyAlignment="1" applyProtection="1">
      <alignment horizontal="right" vertical="center" wrapText="1"/>
    </xf>
    <xf numFmtId="164" fontId="6" fillId="3" borderId="21" xfId="1" applyNumberFormat="1" applyFont="1" applyFill="1" applyBorder="1" applyAlignment="1" applyProtection="1">
      <alignment horizontal="right" vertical="center" wrapText="1"/>
    </xf>
    <xf numFmtId="164" fontId="6" fillId="4" borderId="21" xfId="1" applyNumberFormat="1" applyFont="1" applyFill="1" applyBorder="1" applyAlignment="1" applyProtection="1">
      <alignment horizontal="right" vertical="center" wrapText="1"/>
    </xf>
    <xf numFmtId="164" fontId="6" fillId="5" borderId="21" xfId="1" applyNumberFormat="1" applyFont="1" applyFill="1" applyBorder="1" applyAlignment="1" applyProtection="1">
      <alignment horizontal="right" vertical="center" wrapText="1"/>
    </xf>
    <xf numFmtId="164" fontId="6" fillId="6" borderId="21" xfId="1" applyNumberFormat="1" applyFont="1" applyFill="1" applyBorder="1" applyAlignment="1" applyProtection="1">
      <alignment horizontal="right" vertical="center" wrapText="1"/>
    </xf>
    <xf numFmtId="1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23" xfId="1" applyNumberFormat="1" applyFont="1" applyFill="1" applyBorder="1" applyAlignment="1" applyProtection="1">
      <alignment horizontal="left" vertical="top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3" fontId="6" fillId="3" borderId="25" xfId="1" applyNumberFormat="1" applyFont="1" applyFill="1" applyBorder="1" applyAlignment="1" applyProtection="1">
      <alignment horizontal="right" vertical="center" wrapText="1"/>
    </xf>
    <xf numFmtId="3" fontId="6" fillId="4" borderId="22" xfId="1" applyNumberFormat="1" applyFont="1" applyFill="1" applyBorder="1" applyAlignment="1" applyProtection="1">
      <alignment horizontal="right" vertical="center" wrapText="1"/>
    </xf>
    <xf numFmtId="3" fontId="6" fillId="5" borderId="22" xfId="1" applyNumberFormat="1" applyFont="1" applyFill="1" applyBorder="1" applyAlignment="1" applyProtection="1">
      <alignment horizontal="right" vertical="center" wrapText="1"/>
    </xf>
    <xf numFmtId="3" fontId="6" fillId="6" borderId="22" xfId="1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right" vertical="center" wrapText="1"/>
    </xf>
    <xf numFmtId="4" fontId="5" fillId="4" borderId="9" xfId="1" applyNumberFormat="1" applyFont="1" applyFill="1" applyBorder="1" applyAlignment="1" applyProtection="1">
      <alignment horizontal="right" vertical="center" wrapText="1"/>
    </xf>
    <xf numFmtId="0" fontId="7" fillId="5" borderId="9" xfId="1" applyFont="1" applyFill="1" applyBorder="1"/>
    <xf numFmtId="0" fontId="7" fillId="6" borderId="9" xfId="1" applyFont="1" applyFill="1" applyBorder="1"/>
    <xf numFmtId="44" fontId="1" fillId="0" borderId="0" xfId="1" applyNumberFormat="1" applyFont="1"/>
    <xf numFmtId="0" fontId="10" fillId="2" borderId="12" xfId="1" applyNumberFormat="1" applyFont="1" applyFill="1" applyBorder="1" applyAlignment="1" applyProtection="1">
      <alignment horizontal="center" vertical="center" wrapText="1"/>
    </xf>
    <xf numFmtId="0" fontId="10" fillId="2" borderId="13" xfId="1" applyNumberFormat="1" applyFont="1" applyFill="1" applyBorder="1" applyAlignment="1" applyProtection="1">
      <alignment horizontal="left" vertical="top" wrapText="1"/>
    </xf>
    <xf numFmtId="0" fontId="10" fillId="2" borderId="13" xfId="1" applyNumberFormat="1" applyFont="1" applyFill="1" applyBorder="1" applyAlignment="1" applyProtection="1">
      <alignment horizontal="center" vertical="center" wrapText="1"/>
    </xf>
    <xf numFmtId="164" fontId="10" fillId="2" borderId="14" xfId="1" applyNumberFormat="1" applyFont="1" applyFill="1" applyBorder="1" applyAlignment="1" applyProtection="1">
      <alignment horizontal="right" vertical="center" wrapText="1"/>
    </xf>
    <xf numFmtId="164" fontId="10" fillId="2" borderId="13" xfId="1" applyNumberFormat="1" applyFont="1" applyFill="1" applyBorder="1" applyAlignment="1" applyProtection="1">
      <alignment horizontal="right" vertical="center" wrapText="1"/>
    </xf>
    <xf numFmtId="164" fontId="6" fillId="3" borderId="16" xfId="1" applyNumberFormat="1" applyFont="1" applyFill="1" applyBorder="1" applyAlignment="1" applyProtection="1">
      <alignment horizontal="right" vertical="center" wrapText="1"/>
    </xf>
    <xf numFmtId="164" fontId="6" fillId="4" borderId="16" xfId="1" applyNumberFormat="1" applyFont="1" applyFill="1" applyBorder="1" applyAlignment="1" applyProtection="1">
      <alignment horizontal="right" vertical="center" wrapText="1"/>
    </xf>
    <xf numFmtId="164" fontId="6" fillId="5" borderId="16" xfId="1" applyNumberFormat="1" applyFont="1" applyFill="1" applyBorder="1" applyAlignment="1" applyProtection="1">
      <alignment horizontal="right" vertical="center" wrapText="1"/>
    </xf>
    <xf numFmtId="164" fontId="6" fillId="6" borderId="16" xfId="1" applyNumberFormat="1" applyFont="1" applyFill="1" applyBorder="1" applyAlignment="1" applyProtection="1">
      <alignment horizontal="right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8" xfId="2" applyFont="1" applyFill="1" applyBorder="1" applyAlignment="1">
      <alignment horizontal="left" wrapText="1"/>
    </xf>
    <xf numFmtId="0" fontId="10" fillId="2" borderId="18" xfId="1" applyNumberFormat="1" applyFont="1" applyFill="1" applyBorder="1" applyAlignment="1" applyProtection="1">
      <alignment horizontal="center" vertical="center" wrapText="1"/>
    </xf>
    <xf numFmtId="164" fontId="10" fillId="2" borderId="19" xfId="1" applyNumberFormat="1" applyFont="1" applyFill="1" applyBorder="1" applyAlignment="1" applyProtection="1">
      <alignment horizontal="right" vertical="center" wrapText="1"/>
    </xf>
    <xf numFmtId="164" fontId="10" fillId="2" borderId="18" xfId="1" applyNumberFormat="1" applyFont="1" applyFill="1" applyBorder="1" applyAlignment="1" applyProtection="1">
      <alignment horizontal="right" vertical="center" wrapText="1"/>
    </xf>
    <xf numFmtId="0" fontId="10" fillId="2" borderId="18" xfId="1" applyNumberFormat="1" applyFont="1" applyFill="1" applyBorder="1" applyAlignment="1" applyProtection="1">
      <alignment horizontal="left" vertical="top" wrapText="1"/>
    </xf>
    <xf numFmtId="164" fontId="10" fillId="2" borderId="19" xfId="1" applyNumberFormat="1" applyFont="1" applyFill="1" applyBorder="1" applyAlignment="1" applyProtection="1">
      <alignment horizontal="center" vertical="center" wrapText="1"/>
    </xf>
    <xf numFmtId="164" fontId="10" fillId="2" borderId="18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/>
    <xf numFmtId="164" fontId="10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164" fontId="10" fillId="2" borderId="28" xfId="1" applyNumberFormat="1" applyFont="1" applyFill="1" applyBorder="1" applyAlignment="1" applyProtection="1">
      <alignment horizontal="center" vertical="center" wrapText="1"/>
    </xf>
    <xf numFmtId="3" fontId="6" fillId="3" borderId="29" xfId="1" applyNumberFormat="1" applyFont="1" applyFill="1" applyBorder="1" applyAlignment="1" applyProtection="1">
      <alignment horizontal="right" vertical="center" wrapText="1"/>
    </xf>
    <xf numFmtId="164" fontId="6" fillId="3" borderId="30" xfId="1" applyNumberFormat="1" applyFont="1" applyFill="1" applyBorder="1" applyAlignment="1" applyProtection="1">
      <alignment horizontal="right" vertical="center" wrapText="1"/>
    </xf>
    <xf numFmtId="3" fontId="6" fillId="4" borderId="31" xfId="1" applyNumberFormat="1" applyFont="1" applyFill="1" applyBorder="1" applyAlignment="1" applyProtection="1">
      <alignment horizontal="right" vertical="center" wrapText="1"/>
    </xf>
    <xf numFmtId="164" fontId="6" fillId="4" borderId="30" xfId="1" applyNumberFormat="1" applyFont="1" applyFill="1" applyBorder="1" applyAlignment="1" applyProtection="1">
      <alignment horizontal="right" vertical="center" wrapText="1"/>
    </xf>
    <xf numFmtId="3" fontId="6" fillId="5" borderId="31" xfId="1" applyNumberFormat="1" applyFont="1" applyFill="1" applyBorder="1" applyAlignment="1" applyProtection="1">
      <alignment horizontal="right" vertical="center" wrapText="1"/>
    </xf>
    <xf numFmtId="164" fontId="6" fillId="5" borderId="30" xfId="1" applyNumberFormat="1" applyFont="1" applyFill="1" applyBorder="1" applyAlignment="1" applyProtection="1">
      <alignment horizontal="right" vertical="center" wrapText="1"/>
    </xf>
    <xf numFmtId="3" fontId="6" fillId="6" borderId="31" xfId="1" applyNumberFormat="1" applyFont="1" applyFill="1" applyBorder="1" applyAlignment="1" applyProtection="1">
      <alignment horizontal="right" vertical="center" wrapText="1"/>
    </xf>
    <xf numFmtId="164" fontId="6" fillId="6" borderId="30" xfId="1" applyNumberFormat="1" applyFont="1" applyFill="1" applyBorder="1" applyAlignment="1" applyProtection="1">
      <alignment horizontal="right" vertical="center" wrapText="1"/>
    </xf>
    <xf numFmtId="0" fontId="10" fillId="2" borderId="22" xfId="1" applyNumberFormat="1" applyFont="1" applyFill="1" applyBorder="1" applyAlignment="1" applyProtection="1">
      <alignment horizontal="center" vertical="center" wrapText="1"/>
    </xf>
    <xf numFmtId="0" fontId="10" fillId="2" borderId="23" xfId="1" applyNumberFormat="1" applyFont="1" applyFill="1" applyBorder="1" applyAlignment="1" applyProtection="1">
      <alignment horizontal="left" vertical="top" wrapText="1"/>
    </xf>
    <xf numFmtId="0" fontId="10" fillId="2" borderId="23" xfId="1" applyNumberFormat="1" applyFont="1" applyFill="1" applyBorder="1" applyAlignment="1" applyProtection="1">
      <alignment horizontal="center" vertical="center" wrapText="1"/>
    </xf>
    <xf numFmtId="164" fontId="10" fillId="2" borderId="24" xfId="1" applyNumberFormat="1" applyFont="1" applyFill="1" applyBorder="1" applyAlignment="1" applyProtection="1">
      <alignment horizontal="center" vertical="center" wrapText="1"/>
    </xf>
    <xf numFmtId="164" fontId="10" fillId="2" borderId="23" xfId="1" applyNumberFormat="1" applyFont="1" applyFill="1" applyBorder="1" applyAlignment="1" applyProtection="1">
      <alignment horizontal="center" vertical="center" wrapText="1"/>
    </xf>
    <xf numFmtId="164" fontId="6" fillId="3" borderId="26" xfId="1" applyNumberFormat="1" applyFont="1" applyFill="1" applyBorder="1" applyAlignment="1" applyProtection="1">
      <alignment horizontal="right" vertical="center" wrapText="1"/>
    </xf>
    <xf numFmtId="164" fontId="6" fillId="4" borderId="26" xfId="1" applyNumberFormat="1" applyFont="1" applyFill="1" applyBorder="1" applyAlignment="1" applyProtection="1">
      <alignment horizontal="right" vertical="center" wrapText="1"/>
    </xf>
    <xf numFmtId="164" fontId="6" fillId="5" borderId="26" xfId="1" applyNumberFormat="1" applyFont="1" applyFill="1" applyBorder="1" applyAlignment="1" applyProtection="1">
      <alignment horizontal="right" vertical="center" wrapText="1"/>
    </xf>
    <xf numFmtId="164" fontId="6" fillId="6" borderId="26" xfId="1" applyNumberFormat="1" applyFont="1" applyFill="1" applyBorder="1" applyAlignment="1" applyProtection="1">
      <alignment horizontal="right" vertical="center" wrapText="1"/>
    </xf>
    <xf numFmtId="164" fontId="5" fillId="3" borderId="33" xfId="1" applyNumberFormat="1" applyFont="1" applyFill="1" applyBorder="1" applyAlignment="1" applyProtection="1">
      <alignment horizontal="right" vertical="center" wrapText="1"/>
    </xf>
    <xf numFmtId="164" fontId="5" fillId="3" borderId="34" xfId="1" applyNumberFormat="1" applyFont="1" applyFill="1" applyBorder="1" applyAlignment="1" applyProtection="1">
      <alignment horizontal="right" vertical="center" wrapText="1"/>
    </xf>
    <xf numFmtId="164" fontId="5" fillId="4" borderId="35" xfId="1" applyNumberFormat="1" applyFont="1" applyFill="1" applyBorder="1" applyAlignment="1" applyProtection="1">
      <alignment horizontal="right" vertical="center" wrapText="1"/>
    </xf>
    <xf numFmtId="164" fontId="5" fillId="4" borderId="34" xfId="1" applyNumberFormat="1" applyFont="1" applyFill="1" applyBorder="1" applyAlignment="1" applyProtection="1">
      <alignment horizontal="right" vertical="center" wrapText="1"/>
    </xf>
    <xf numFmtId="164" fontId="5" fillId="5" borderId="35" xfId="1" applyNumberFormat="1" applyFont="1" applyFill="1" applyBorder="1" applyAlignment="1" applyProtection="1">
      <alignment horizontal="right" vertical="center" wrapText="1"/>
    </xf>
    <xf numFmtId="164" fontId="5" fillId="5" borderId="34" xfId="1" applyNumberFormat="1" applyFont="1" applyFill="1" applyBorder="1" applyAlignment="1" applyProtection="1">
      <alignment horizontal="right" vertical="center" wrapText="1"/>
    </xf>
    <xf numFmtId="164" fontId="5" fillId="6" borderId="35" xfId="1" applyNumberFormat="1" applyFont="1" applyFill="1" applyBorder="1" applyAlignment="1" applyProtection="1">
      <alignment horizontal="right" vertical="center" wrapText="1"/>
    </xf>
    <xf numFmtId="164" fontId="5" fillId="6" borderId="34" xfId="1" applyNumberFormat="1" applyFont="1" applyFill="1" applyBorder="1" applyAlignment="1" applyProtection="1">
      <alignment horizontal="right" vertical="center" wrapText="1"/>
    </xf>
    <xf numFmtId="0" fontId="2" fillId="2" borderId="36" xfId="1" applyNumberFormat="1" applyFont="1" applyFill="1" applyBorder="1" applyAlignment="1" applyProtection="1">
      <alignment horizontal="center" vertical="center" wrapText="1"/>
    </xf>
    <xf numFmtId="0" fontId="2" fillId="2" borderId="37" xfId="1" applyNumberFormat="1" applyFont="1" applyFill="1" applyBorder="1" applyAlignment="1" applyProtection="1">
      <alignment horizontal="left" vertical="top" wrapText="1"/>
    </xf>
    <xf numFmtId="0" fontId="2" fillId="0" borderId="37" xfId="1" applyNumberFormat="1" applyFont="1" applyFill="1" applyBorder="1" applyAlignment="1" applyProtection="1">
      <alignment horizontal="center" vertical="center" wrapText="1"/>
    </xf>
    <xf numFmtId="0" fontId="2" fillId="2" borderId="37" xfId="1" applyNumberFormat="1" applyFont="1" applyFill="1" applyBorder="1" applyAlignment="1" applyProtection="1">
      <alignment horizontal="center" vertical="center" wrapText="1"/>
    </xf>
    <xf numFmtId="164" fontId="2" fillId="2" borderId="38" xfId="1" applyNumberFormat="1" applyFont="1" applyFill="1" applyBorder="1" applyAlignment="1" applyProtection="1">
      <alignment horizontal="center" vertical="center" wrapText="1"/>
    </xf>
    <xf numFmtId="164" fontId="2" fillId="2" borderId="37" xfId="1" applyNumberFormat="1" applyFont="1" applyFill="1" applyBorder="1" applyAlignment="1" applyProtection="1">
      <alignment horizontal="center" vertical="center" wrapText="1"/>
    </xf>
    <xf numFmtId="4" fontId="6" fillId="3" borderId="39" xfId="1" applyNumberFormat="1" applyFont="1" applyFill="1" applyBorder="1" applyAlignment="1" applyProtection="1">
      <alignment horizontal="right" vertical="center" wrapText="1"/>
    </xf>
    <xf numFmtId="164" fontId="6" fillId="3" borderId="40" xfId="1" applyNumberFormat="1" applyFont="1" applyFill="1" applyBorder="1" applyAlignment="1" applyProtection="1">
      <alignment horizontal="right" vertical="center" wrapText="1"/>
    </xf>
    <xf numFmtId="4" fontId="6" fillId="4" borderId="36" xfId="1" applyNumberFormat="1" applyFont="1" applyFill="1" applyBorder="1" applyAlignment="1" applyProtection="1">
      <alignment horizontal="right" vertical="center" wrapText="1"/>
    </xf>
    <xf numFmtId="164" fontId="6" fillId="4" borderId="40" xfId="1" applyNumberFormat="1" applyFont="1" applyFill="1" applyBorder="1" applyAlignment="1" applyProtection="1">
      <alignment horizontal="right" vertical="center" wrapText="1"/>
    </xf>
    <xf numFmtId="4" fontId="6" fillId="5" borderId="36" xfId="1" applyNumberFormat="1" applyFont="1" applyFill="1" applyBorder="1" applyAlignment="1" applyProtection="1">
      <alignment horizontal="right" vertical="center" wrapText="1"/>
    </xf>
    <xf numFmtId="164" fontId="6" fillId="5" borderId="40" xfId="1" applyNumberFormat="1" applyFont="1" applyFill="1" applyBorder="1" applyAlignment="1" applyProtection="1">
      <alignment horizontal="right" vertical="center" wrapText="1"/>
    </xf>
    <xf numFmtId="4" fontId="6" fillId="6" borderId="36" xfId="1" applyNumberFormat="1" applyFont="1" applyFill="1" applyBorder="1" applyAlignment="1" applyProtection="1">
      <alignment horizontal="right" vertical="center" wrapText="1"/>
    </xf>
    <xf numFmtId="164" fontId="6" fillId="6" borderId="40" xfId="1" applyNumberFormat="1" applyFont="1" applyFill="1" applyBorder="1" applyAlignment="1" applyProtection="1">
      <alignment horizontal="right" vertical="center" wrapText="1"/>
    </xf>
    <xf numFmtId="0" fontId="2" fillId="0" borderId="18" xfId="1" applyNumberFormat="1" applyFont="1" applyFill="1" applyBorder="1" applyAlignment="1" applyProtection="1">
      <alignment horizontal="center" vertical="center" wrapText="1"/>
    </xf>
    <xf numFmtId="164" fontId="2" fillId="2" borderId="19" xfId="1" applyNumberFormat="1" applyFont="1" applyFill="1" applyBorder="1" applyAlignment="1" applyProtection="1">
      <alignment horizontal="center" vertical="center" wrapText="1"/>
    </xf>
    <xf numFmtId="164" fontId="2" fillId="2" borderId="18" xfId="1" applyNumberFormat="1" applyFont="1" applyFill="1" applyBorder="1" applyAlignment="1" applyProtection="1">
      <alignment horizontal="center" vertical="center" wrapText="1"/>
    </xf>
    <xf numFmtId="0" fontId="11" fillId="0" borderId="0" xfId="2" applyFont="1"/>
    <xf numFmtId="0" fontId="9" fillId="0" borderId="0" xfId="2"/>
    <xf numFmtId="4" fontId="1" fillId="0" borderId="0" xfId="1" applyNumberFormat="1" applyFont="1"/>
    <xf numFmtId="164" fontId="2" fillId="2" borderId="18" xfId="2" applyNumberFormat="1" applyFont="1" applyFill="1" applyBorder="1" applyAlignment="1">
      <alignment horizontal="left" wrapText="1"/>
    </xf>
    <xf numFmtId="164" fontId="10" fillId="0" borderId="19" xfId="1" applyNumberFormat="1" applyFont="1" applyFill="1" applyBorder="1" applyAlignment="1" applyProtection="1">
      <alignment horizontal="center" vertical="center" wrapText="1"/>
    </xf>
    <xf numFmtId="164" fontId="10" fillId="0" borderId="18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8" xfId="1" applyNumberFormat="1" applyFont="1" applyFill="1" applyBorder="1" applyAlignment="1" applyProtection="1">
      <alignment horizontal="center" vertical="center" wrapText="1"/>
    </xf>
    <xf numFmtId="164" fontId="2" fillId="2" borderId="28" xfId="1" applyNumberFormat="1" applyFont="1" applyFill="1" applyBorder="1" applyAlignment="1" applyProtection="1">
      <alignment horizontal="right" vertical="center" wrapText="1"/>
    </xf>
    <xf numFmtId="0" fontId="2" fillId="0" borderId="23" xfId="1" applyNumberFormat="1" applyFont="1" applyFill="1" applyBorder="1" applyAlignment="1" applyProtection="1">
      <alignment horizontal="center" vertical="center" wrapText="1"/>
    </xf>
    <xf numFmtId="164" fontId="5" fillId="3" borderId="43" xfId="1" applyNumberFormat="1" applyFont="1" applyFill="1" applyBorder="1" applyAlignment="1" applyProtection="1">
      <alignment horizontal="right" vertical="center" wrapText="1"/>
    </xf>
    <xf numFmtId="164" fontId="5" fillId="3" borderId="44" xfId="1" applyNumberFormat="1" applyFont="1" applyFill="1" applyBorder="1" applyAlignment="1" applyProtection="1">
      <alignment horizontal="right" vertical="center" wrapText="1"/>
    </xf>
    <xf numFmtId="0" fontId="7" fillId="4" borderId="45" xfId="1" applyFont="1" applyFill="1" applyBorder="1"/>
    <xf numFmtId="164" fontId="5" fillId="4" borderId="44" xfId="1" applyNumberFormat="1" applyFont="1" applyFill="1" applyBorder="1" applyAlignment="1" applyProtection="1">
      <alignment horizontal="right" vertical="center" wrapText="1"/>
    </xf>
    <xf numFmtId="0" fontId="7" fillId="5" borderId="45" xfId="1" applyFont="1" applyFill="1" applyBorder="1"/>
    <xf numFmtId="164" fontId="5" fillId="5" borderId="44" xfId="1" applyNumberFormat="1" applyFont="1" applyFill="1" applyBorder="1" applyAlignment="1" applyProtection="1">
      <alignment horizontal="right" vertical="center" wrapText="1"/>
    </xf>
    <xf numFmtId="0" fontId="7" fillId="6" borderId="45" xfId="1" applyFont="1" applyFill="1" applyBorder="1"/>
    <xf numFmtId="164" fontId="5" fillId="6" borderId="44" xfId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vertical="top" wrapText="1"/>
    </xf>
    <xf numFmtId="164" fontId="2" fillId="2" borderId="0" xfId="1" applyNumberFormat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right" vertical="center"/>
    </xf>
    <xf numFmtId="0" fontId="3" fillId="7" borderId="17" xfId="1" applyFont="1" applyFill="1" applyBorder="1" applyAlignment="1">
      <alignment horizontal="left" vertical="center"/>
    </xf>
    <xf numFmtId="164" fontId="3" fillId="7" borderId="21" xfId="1" applyNumberFormat="1" applyFont="1" applyFill="1" applyBorder="1" applyAlignment="1" applyProtection="1">
      <alignment horizontal="right" vertical="center" wrapText="1"/>
    </xf>
    <xf numFmtId="0" fontId="5" fillId="4" borderId="17" xfId="1" applyFont="1" applyFill="1" applyBorder="1" applyAlignment="1">
      <alignment horizontal="left" vertical="center"/>
    </xf>
    <xf numFmtId="164" fontId="5" fillId="4" borderId="21" xfId="1" applyNumberFormat="1" applyFont="1" applyFill="1" applyBorder="1" applyAlignment="1" applyProtection="1">
      <alignment horizontal="right" vertical="center" wrapText="1"/>
    </xf>
    <xf numFmtId="0" fontId="5" fillId="5" borderId="17" xfId="1" applyFont="1" applyFill="1" applyBorder="1" applyAlignment="1">
      <alignment horizontal="left" vertical="center"/>
    </xf>
    <xf numFmtId="164" fontId="5" fillId="5" borderId="21" xfId="1" applyNumberFormat="1" applyFont="1" applyFill="1" applyBorder="1" applyAlignment="1" applyProtection="1">
      <alignment horizontal="right" vertical="center" wrapText="1"/>
    </xf>
    <xf numFmtId="0" fontId="5" fillId="6" borderId="17" xfId="1" applyFont="1" applyFill="1" applyBorder="1" applyAlignment="1">
      <alignment horizontal="left" vertical="center"/>
    </xf>
    <xf numFmtId="164" fontId="5" fillId="6" borderId="21" xfId="1" applyNumberFormat="1" applyFont="1" applyFill="1" applyBorder="1" applyAlignment="1" applyProtection="1">
      <alignment horizontal="right" vertical="center" wrapText="1"/>
    </xf>
    <xf numFmtId="0" fontId="3" fillId="7" borderId="22" xfId="1" applyFont="1" applyFill="1" applyBorder="1" applyAlignment="1">
      <alignment horizontal="left" vertical="center"/>
    </xf>
    <xf numFmtId="164" fontId="3" fillId="7" borderId="26" xfId="1" applyNumberFormat="1" applyFont="1" applyFill="1" applyBorder="1" applyAlignment="1" applyProtection="1">
      <alignment horizontal="right" vertical="center" wrapText="1"/>
    </xf>
    <xf numFmtId="0" fontId="5" fillId="4" borderId="22" xfId="1" applyFont="1" applyFill="1" applyBorder="1" applyAlignment="1">
      <alignment horizontal="left" vertical="center"/>
    </xf>
    <xf numFmtId="164" fontId="5" fillId="4" borderId="26" xfId="1" applyNumberFormat="1" applyFont="1" applyFill="1" applyBorder="1" applyAlignment="1" applyProtection="1">
      <alignment horizontal="right" vertical="center" wrapText="1"/>
    </xf>
    <xf numFmtId="0" fontId="5" fillId="5" borderId="22" xfId="1" applyFont="1" applyFill="1" applyBorder="1" applyAlignment="1">
      <alignment horizontal="left" vertical="center"/>
    </xf>
    <xf numFmtId="164" fontId="5" fillId="5" borderId="26" xfId="1" applyNumberFormat="1" applyFont="1" applyFill="1" applyBorder="1" applyAlignment="1" applyProtection="1">
      <alignment horizontal="right" vertical="center" wrapText="1"/>
    </xf>
    <xf numFmtId="0" fontId="5" fillId="6" borderId="22" xfId="1" applyFont="1" applyFill="1" applyBorder="1" applyAlignment="1">
      <alignment horizontal="left" vertical="center"/>
    </xf>
    <xf numFmtId="164" fontId="5" fillId="6" borderId="26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4" fillId="0" borderId="4" xfId="1" applyFont="1" applyFill="1" applyBorder="1"/>
    <xf numFmtId="0" fontId="2" fillId="2" borderId="32" xfId="1" applyFont="1" applyFill="1" applyBorder="1" applyAlignment="1">
      <alignment horizontal="right" vertical="center"/>
    </xf>
    <xf numFmtId="0" fontId="4" fillId="0" borderId="46" xfId="1" applyFont="1" applyFill="1" applyBorder="1"/>
    <xf numFmtId="0" fontId="2" fillId="2" borderId="41" xfId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right" vertical="center"/>
    </xf>
    <xf numFmtId="0" fontId="4" fillId="0" borderId="47" xfId="1" applyFont="1" applyFill="1" applyBorder="1"/>
    <xf numFmtId="0" fontId="14" fillId="2" borderId="24" xfId="1" applyFont="1" applyFill="1" applyBorder="1" applyAlignment="1">
      <alignment horizontal="center" vertical="center" wrapText="1"/>
    </xf>
    <xf numFmtId="0" fontId="14" fillId="2" borderId="48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164" fontId="3" fillId="0" borderId="41" xfId="1" applyNumberFormat="1" applyFont="1" applyFill="1" applyBorder="1" applyAlignment="1" applyProtection="1">
      <alignment horizontal="center" vertical="center" wrapText="1"/>
    </xf>
    <xf numFmtId="164" fontId="3" fillId="0" borderId="42" xfId="1" applyNumberFormat="1" applyFont="1" applyFill="1" applyBorder="1" applyAlignment="1" applyProtection="1">
      <alignment horizontal="center" vertical="center" wrapText="1"/>
    </xf>
    <xf numFmtId="164" fontId="3" fillId="0" borderId="43" xfId="1" applyNumberFormat="1" applyFont="1" applyFill="1" applyBorder="1" applyAlignment="1" applyProtection="1">
      <alignment horizontal="center" vertical="center" wrapText="1"/>
    </xf>
    <xf numFmtId="0" fontId="3" fillId="7" borderId="12" xfId="1" applyNumberFormat="1" applyFont="1" applyFill="1" applyBorder="1" applyAlignment="1" applyProtection="1">
      <alignment horizontal="center" vertical="center" wrapText="1"/>
    </xf>
    <xf numFmtId="0" fontId="3" fillId="7" borderId="16" xfId="1" applyNumberFormat="1" applyFont="1" applyFill="1" applyBorder="1" applyAlignment="1" applyProtection="1">
      <alignment horizontal="center" vertical="center" wrapText="1"/>
    </xf>
    <xf numFmtId="0" fontId="5" fillId="4" borderId="12" xfId="1" applyNumberFormat="1" applyFont="1" applyFill="1" applyBorder="1" applyAlignment="1" applyProtection="1">
      <alignment horizontal="center" vertical="center" wrapText="1"/>
    </xf>
    <xf numFmtId="0" fontId="5" fillId="4" borderId="16" xfId="1" applyNumberFormat="1" applyFont="1" applyFill="1" applyBorder="1" applyAlignment="1" applyProtection="1">
      <alignment horizontal="center" vertical="center" wrapText="1"/>
    </xf>
    <xf numFmtId="0" fontId="5" fillId="5" borderId="12" xfId="1" applyNumberFormat="1" applyFont="1" applyFill="1" applyBorder="1" applyAlignment="1" applyProtection="1">
      <alignment horizontal="center" vertical="center" wrapText="1"/>
    </xf>
    <xf numFmtId="0" fontId="5" fillId="5" borderId="16" xfId="1" applyNumberFormat="1" applyFont="1" applyFill="1" applyBorder="1" applyAlignment="1" applyProtection="1">
      <alignment horizontal="center" vertical="center" wrapText="1"/>
    </xf>
    <xf numFmtId="0" fontId="5" fillId="6" borderId="12" xfId="1" applyNumberFormat="1" applyFont="1" applyFill="1" applyBorder="1" applyAlignment="1" applyProtection="1">
      <alignment horizontal="center" vertical="center" wrapText="1"/>
    </xf>
    <xf numFmtId="0" fontId="5" fillId="6" borderId="16" xfId="1" applyNumberFormat="1" applyFont="1" applyFill="1" applyBorder="1" applyAlignment="1" applyProtection="1">
      <alignment horizontal="center" vertical="center" wrapText="1"/>
    </xf>
    <xf numFmtId="0" fontId="5" fillId="6" borderId="9" xfId="1" applyNumberFormat="1" applyFont="1" applyFill="1" applyBorder="1" applyAlignment="1" applyProtection="1">
      <alignment horizontal="center" vertical="center" wrapText="1"/>
    </xf>
    <xf numFmtId="0" fontId="5" fillId="6" borderId="8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27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top" wrapText="1"/>
    </xf>
    <xf numFmtId="0" fontId="3" fillId="2" borderId="6" xfId="1" applyNumberFormat="1" applyFont="1" applyFill="1" applyBorder="1" applyAlignment="1" applyProtection="1">
      <alignment horizontal="center" vertical="top" wrapText="1"/>
    </xf>
    <xf numFmtId="0" fontId="3" fillId="2" borderId="27" xfId="1" applyNumberFormat="1" applyFont="1" applyFill="1" applyBorder="1" applyAlignment="1" applyProtection="1">
      <alignment horizontal="center" vertical="top" wrapText="1"/>
    </xf>
    <xf numFmtId="0" fontId="5" fillId="3" borderId="7" xfId="1" applyNumberFormat="1" applyFont="1" applyFill="1" applyBorder="1" applyAlignment="1" applyProtection="1">
      <alignment horizontal="center" vertical="center" wrapText="1"/>
    </xf>
    <xf numFmtId="0" fontId="5" fillId="3" borderId="8" xfId="1" applyNumberFormat="1" applyFont="1" applyFill="1" applyBorder="1" applyAlignment="1" applyProtection="1">
      <alignment horizontal="center" vertical="center" wrapText="1"/>
    </xf>
    <xf numFmtId="0" fontId="5" fillId="4" borderId="9" xfId="1" applyNumberFormat="1" applyFont="1" applyFill="1" applyBorder="1" applyAlignment="1" applyProtection="1">
      <alignment horizontal="center" vertical="center" wrapText="1"/>
    </xf>
    <xf numFmtId="0" fontId="5" fillId="4" borderId="8" xfId="1" applyNumberFormat="1" applyFont="1" applyFill="1" applyBorder="1" applyAlignment="1" applyProtection="1">
      <alignment horizontal="center" vertical="center" wrapText="1"/>
    </xf>
    <xf numFmtId="0" fontId="5" fillId="5" borderId="9" xfId="1" applyNumberFormat="1" applyFont="1" applyFill="1" applyBorder="1" applyAlignment="1" applyProtection="1">
      <alignment horizontal="center" vertical="center" wrapText="1"/>
    </xf>
    <xf numFmtId="0" fontId="5" fillId="5" borderId="8" xfId="1" applyNumberFormat="1" applyFont="1" applyFill="1" applyBorder="1" applyAlignment="1" applyProtection="1">
      <alignment horizontal="center" vertical="center" wrapText="1"/>
    </xf>
    <xf numFmtId="0" fontId="3" fillId="2" borderId="32" xfId="1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3" fillId="2" borderId="33" xfId="1" applyNumberFormat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" vertical="top" wrapText="1"/>
    </xf>
    <xf numFmtId="0" fontId="12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3" borderId="7" xfId="1" applyNumberFormat="1" applyFont="1" applyFill="1" applyBorder="1" applyAlignment="1" applyProtection="1">
      <alignment horizontal="center" vertical="center" wrapText="1"/>
    </xf>
    <xf numFmtId="0" fontId="3" fillId="3" borderId="8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10" xfId="1" applyNumberFormat="1" applyFont="1" applyFill="1" applyBorder="1" applyAlignment="1" applyProtection="1">
      <alignment horizontal="center" vertical="center" wrapText="1"/>
    </xf>
  </cellXfs>
  <cellStyles count="3">
    <cellStyle name="Βασικό_tel προυπ" xfId="1" xr:uid="{2D81A130-6AED-4E57-9368-DFCEB4E4B091}"/>
    <cellStyle name="Βασικό_ΔΗΜΗΤΡΗΣ 20-10--2020 2021-2024  ΠΡΟΜΕΤΡΗΣΗ -ΠΡΟΥΠΟΛΟΓΙΣΜΟΣ (3)" xfId="2" xr:uid="{5AB1FE8F-DC73-4EDF-8A51-E06590717965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5.4.10\Tmima%20Promithion\Users\p.kiosse\Desktop\&#957;&#949;&#945;\&#935;&#961;&#953;&#963;&#964;&#953;&#957;&#945;%2019-10-2023\16-10-2023%20SYNTHRHSH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 &amp; Β ΔΔ"/>
      <sheetName val="Γ ΔΔ &amp; ΖΩΟΛΟΓΙΚΟΣ ΚΗΠΟΣ "/>
      <sheetName val="Δ' ΔΔ &amp; ΔΕ ΤΡΙΑΝΔΡΙΑΣ "/>
      <sheetName val="Ε ΔΔ"/>
      <sheetName val="ΣΥΓΚΕΝΤΡΩΤΙΚΑ"/>
      <sheetName val="ΥΠΟΔΕΙΓΜΑ 1"/>
      <sheetName val="ΤΗΛΕΑΡΔΕΥΣΗ "/>
      <sheetName val="ΣΥΓΚΕΝΤΡΩΤΙΚΑ ΧΩΡΙΣ ΜΕΙΩΣΕΙΣ ΤΙ"/>
    </sheetNames>
    <sheetDataSet>
      <sheetData sheetId="0" refreshError="1">
        <row r="5">
          <cell r="E5">
            <v>600</v>
          </cell>
        </row>
        <row r="8">
          <cell r="E8">
            <v>300</v>
          </cell>
        </row>
        <row r="23">
          <cell r="E23">
            <v>50</v>
          </cell>
        </row>
        <row r="24">
          <cell r="E24">
            <v>35</v>
          </cell>
        </row>
        <row r="25">
          <cell r="E25">
            <v>35</v>
          </cell>
        </row>
        <row r="26">
          <cell r="E26">
            <v>50</v>
          </cell>
        </row>
        <row r="27">
          <cell r="E27">
            <v>10</v>
          </cell>
        </row>
        <row r="28">
          <cell r="E28">
            <v>50</v>
          </cell>
        </row>
        <row r="29">
          <cell r="E29">
            <v>80</v>
          </cell>
        </row>
        <row r="43">
          <cell r="E43">
            <v>15</v>
          </cell>
        </row>
        <row r="44">
          <cell r="E44">
            <v>3</v>
          </cell>
        </row>
        <row r="45">
          <cell r="E45">
            <v>10</v>
          </cell>
        </row>
        <row r="47">
          <cell r="E47">
            <v>3</v>
          </cell>
        </row>
        <row r="48">
          <cell r="E48">
            <v>3</v>
          </cell>
        </row>
        <row r="49">
          <cell r="E49">
            <v>2</v>
          </cell>
        </row>
        <row r="50">
          <cell r="E50">
            <v>2</v>
          </cell>
        </row>
        <row r="97">
          <cell r="E97">
            <v>2.25</v>
          </cell>
        </row>
        <row r="101">
          <cell r="E101">
            <v>9</v>
          </cell>
        </row>
        <row r="102">
          <cell r="E102">
            <v>30</v>
          </cell>
        </row>
        <row r="158">
          <cell r="E158">
            <v>20</v>
          </cell>
        </row>
      </sheetData>
      <sheetData sheetId="1" refreshError="1">
        <row r="5">
          <cell r="E5">
            <v>200</v>
          </cell>
        </row>
        <row r="8">
          <cell r="E8">
            <v>120</v>
          </cell>
        </row>
        <row r="97">
          <cell r="E97">
            <v>0.75</v>
          </cell>
        </row>
        <row r="101">
          <cell r="E101">
            <v>3</v>
          </cell>
        </row>
        <row r="102">
          <cell r="E102">
            <v>10</v>
          </cell>
        </row>
        <row r="154">
          <cell r="E154">
            <v>3</v>
          </cell>
        </row>
        <row r="187">
          <cell r="E187">
            <v>1</v>
          </cell>
        </row>
        <row r="188">
          <cell r="E188">
            <v>1</v>
          </cell>
        </row>
        <row r="189">
          <cell r="E189">
            <v>30</v>
          </cell>
        </row>
      </sheetData>
      <sheetData sheetId="2" refreshError="1">
        <row r="5">
          <cell r="E5">
            <v>200</v>
          </cell>
        </row>
        <row r="8">
          <cell r="E8">
            <v>120</v>
          </cell>
        </row>
        <row r="97">
          <cell r="E97">
            <v>0.75</v>
          </cell>
        </row>
        <row r="101">
          <cell r="E101">
            <v>3</v>
          </cell>
        </row>
        <row r="102">
          <cell r="E102">
            <v>10</v>
          </cell>
        </row>
        <row r="187">
          <cell r="E187">
            <v>1</v>
          </cell>
        </row>
        <row r="188">
          <cell r="E188">
            <v>1</v>
          </cell>
        </row>
        <row r="189">
          <cell r="E189">
            <v>30</v>
          </cell>
        </row>
        <row r="207">
          <cell r="E207">
            <v>1</v>
          </cell>
        </row>
        <row r="208">
          <cell r="E208">
            <v>1</v>
          </cell>
        </row>
        <row r="209">
          <cell r="E209">
            <v>1</v>
          </cell>
        </row>
        <row r="210">
          <cell r="E210">
            <v>1</v>
          </cell>
        </row>
        <row r="211">
          <cell r="E211">
            <v>1</v>
          </cell>
        </row>
      </sheetData>
      <sheetData sheetId="3" refreshError="1">
        <row r="5">
          <cell r="E5">
            <v>600</v>
          </cell>
        </row>
        <row r="8">
          <cell r="E8">
            <v>300</v>
          </cell>
        </row>
        <row r="23">
          <cell r="E23">
            <v>50</v>
          </cell>
        </row>
        <row r="24">
          <cell r="E24">
            <v>35</v>
          </cell>
        </row>
        <row r="25">
          <cell r="E25">
            <v>35</v>
          </cell>
        </row>
        <row r="26">
          <cell r="E26">
            <v>50</v>
          </cell>
        </row>
        <row r="27">
          <cell r="E27">
            <v>10</v>
          </cell>
        </row>
        <row r="28">
          <cell r="E28">
            <v>50</v>
          </cell>
        </row>
        <row r="29">
          <cell r="E29">
            <v>80</v>
          </cell>
        </row>
        <row r="43">
          <cell r="E43">
            <v>15</v>
          </cell>
        </row>
        <row r="44">
          <cell r="E44">
            <v>3</v>
          </cell>
        </row>
        <row r="45">
          <cell r="E45">
            <v>10</v>
          </cell>
        </row>
        <row r="47">
          <cell r="E47">
            <v>3</v>
          </cell>
        </row>
        <row r="48">
          <cell r="E48">
            <v>3</v>
          </cell>
        </row>
        <row r="49">
          <cell r="E49">
            <v>2</v>
          </cell>
        </row>
        <row r="50">
          <cell r="E50">
            <v>2</v>
          </cell>
        </row>
        <row r="97">
          <cell r="E97">
            <v>2.25</v>
          </cell>
        </row>
        <row r="101">
          <cell r="E101">
            <v>9</v>
          </cell>
        </row>
        <row r="102">
          <cell r="E102">
            <v>30</v>
          </cell>
        </row>
        <row r="158">
          <cell r="E158">
            <v>20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6F7F-F169-44CB-8314-382F78DF13D1}">
  <dimension ref="A1:Q197"/>
  <sheetViews>
    <sheetView tabSelected="1" topLeftCell="A115" zoomScale="90" zoomScaleNormal="90" workbookViewId="0">
      <selection activeCell="Y122" sqref="Y122"/>
    </sheetView>
  </sheetViews>
  <sheetFormatPr defaultRowHeight="12.75" x14ac:dyDescent="0.2"/>
  <cols>
    <col min="1" max="1" width="3.7109375" style="189" customWidth="1"/>
    <col min="2" max="2" width="24.5703125" style="190" customWidth="1"/>
    <col min="3" max="3" width="4.140625" style="189" customWidth="1"/>
    <col min="4" max="4" width="10.7109375" style="189" customWidth="1"/>
    <col min="5" max="5" width="9.5703125" style="191" customWidth="1"/>
    <col min="6" max="6" width="10.85546875" style="191" customWidth="1"/>
    <col min="7" max="7" width="9.5703125" style="208" bestFit="1" customWidth="1"/>
    <col min="8" max="8" width="11.28515625" style="209" customWidth="1"/>
    <col min="9" max="9" width="10" style="209" customWidth="1"/>
    <col min="10" max="10" width="11" style="209" customWidth="1"/>
    <col min="11" max="11" width="9.5703125" style="209" bestFit="1" customWidth="1"/>
    <col min="12" max="12" width="10.5703125" style="209" customWidth="1"/>
    <col min="13" max="13" width="9.5703125" style="209" bestFit="1" customWidth="1"/>
    <col min="14" max="14" width="11" style="209" customWidth="1"/>
    <col min="15" max="15" width="13.42578125" style="2" bestFit="1" customWidth="1"/>
    <col min="16" max="16" width="9.140625" style="2"/>
    <col min="17" max="17" width="18.85546875" style="2" customWidth="1"/>
    <col min="18" max="249" width="9.140625" style="3"/>
    <col min="250" max="250" width="4.5703125" style="3" customWidth="1"/>
    <col min="251" max="251" width="27.85546875" style="3" customWidth="1"/>
    <col min="252" max="252" width="4.140625" style="3" customWidth="1"/>
    <col min="253" max="253" width="6.42578125" style="3" bestFit="1" customWidth="1"/>
    <col min="254" max="254" width="10.28515625" style="3" bestFit="1" customWidth="1"/>
    <col min="255" max="255" width="12.28515625" style="3" customWidth="1"/>
    <col min="256" max="256" width="18.5703125" style="3" bestFit="1" customWidth="1"/>
    <col min="257" max="257" width="11.28515625" style="3" customWidth="1"/>
    <col min="258" max="258" width="16.28515625" style="3" bestFit="1" customWidth="1"/>
    <col min="259" max="259" width="10.85546875" style="3" customWidth="1"/>
    <col min="260" max="260" width="16.5703125" style="3" bestFit="1" customWidth="1"/>
    <col min="261" max="261" width="11.140625" style="3" bestFit="1" customWidth="1"/>
    <col min="262" max="262" width="18.5703125" style="3" bestFit="1" customWidth="1"/>
    <col min="263" max="263" width="15.5703125" style="3" bestFit="1" customWidth="1"/>
    <col min="264" max="264" width="14.28515625" style="3" bestFit="1" customWidth="1"/>
    <col min="265" max="505" width="9.140625" style="3"/>
    <col min="506" max="506" width="4.5703125" style="3" customWidth="1"/>
    <col min="507" max="507" width="27.85546875" style="3" customWidth="1"/>
    <col min="508" max="508" width="4.140625" style="3" customWidth="1"/>
    <col min="509" max="509" width="6.42578125" style="3" bestFit="1" customWidth="1"/>
    <col min="510" max="510" width="10.28515625" style="3" bestFit="1" customWidth="1"/>
    <col min="511" max="511" width="12.28515625" style="3" customWidth="1"/>
    <col min="512" max="512" width="18.5703125" style="3" bestFit="1" customWidth="1"/>
    <col min="513" max="513" width="11.28515625" style="3" customWidth="1"/>
    <col min="514" max="514" width="16.28515625" style="3" bestFit="1" customWidth="1"/>
    <col min="515" max="515" width="10.85546875" style="3" customWidth="1"/>
    <col min="516" max="516" width="16.5703125" style="3" bestFit="1" customWidth="1"/>
    <col min="517" max="517" width="11.140625" style="3" bestFit="1" customWidth="1"/>
    <col min="518" max="518" width="18.5703125" style="3" bestFit="1" customWidth="1"/>
    <col min="519" max="519" width="15.5703125" style="3" bestFit="1" customWidth="1"/>
    <col min="520" max="520" width="14.28515625" style="3" bestFit="1" customWidth="1"/>
    <col min="521" max="761" width="9.140625" style="3"/>
    <col min="762" max="762" width="4.5703125" style="3" customWidth="1"/>
    <col min="763" max="763" width="27.85546875" style="3" customWidth="1"/>
    <col min="764" max="764" width="4.140625" style="3" customWidth="1"/>
    <col min="765" max="765" width="6.42578125" style="3" bestFit="1" customWidth="1"/>
    <col min="766" max="766" width="10.28515625" style="3" bestFit="1" customWidth="1"/>
    <col min="767" max="767" width="12.28515625" style="3" customWidth="1"/>
    <col min="768" max="768" width="18.5703125" style="3" bestFit="1" customWidth="1"/>
    <col min="769" max="769" width="11.28515625" style="3" customWidth="1"/>
    <col min="770" max="770" width="16.28515625" style="3" bestFit="1" customWidth="1"/>
    <col min="771" max="771" width="10.85546875" style="3" customWidth="1"/>
    <col min="772" max="772" width="16.5703125" style="3" bestFit="1" customWidth="1"/>
    <col min="773" max="773" width="11.140625" style="3" bestFit="1" customWidth="1"/>
    <col min="774" max="774" width="18.5703125" style="3" bestFit="1" customWidth="1"/>
    <col min="775" max="775" width="15.5703125" style="3" bestFit="1" customWidth="1"/>
    <col min="776" max="776" width="14.28515625" style="3" bestFit="1" customWidth="1"/>
    <col min="777" max="1017" width="9.140625" style="3"/>
    <col min="1018" max="1018" width="4.5703125" style="3" customWidth="1"/>
    <col min="1019" max="1019" width="27.85546875" style="3" customWidth="1"/>
    <col min="1020" max="1020" width="4.140625" style="3" customWidth="1"/>
    <col min="1021" max="1021" width="6.42578125" style="3" bestFit="1" customWidth="1"/>
    <col min="1022" max="1022" width="10.28515625" style="3" bestFit="1" customWidth="1"/>
    <col min="1023" max="1023" width="12.28515625" style="3" customWidth="1"/>
    <col min="1024" max="1024" width="18.5703125" style="3" bestFit="1" customWidth="1"/>
    <col min="1025" max="1025" width="11.28515625" style="3" customWidth="1"/>
    <col min="1026" max="1026" width="16.28515625" style="3" bestFit="1" customWidth="1"/>
    <col min="1027" max="1027" width="10.85546875" style="3" customWidth="1"/>
    <col min="1028" max="1028" width="16.5703125" style="3" bestFit="1" customWidth="1"/>
    <col min="1029" max="1029" width="11.140625" style="3" bestFit="1" customWidth="1"/>
    <col min="1030" max="1030" width="18.5703125" style="3" bestFit="1" customWidth="1"/>
    <col min="1031" max="1031" width="15.5703125" style="3" bestFit="1" customWidth="1"/>
    <col min="1032" max="1032" width="14.28515625" style="3" bestFit="1" customWidth="1"/>
    <col min="1033" max="1273" width="9.140625" style="3"/>
    <col min="1274" max="1274" width="4.5703125" style="3" customWidth="1"/>
    <col min="1275" max="1275" width="27.85546875" style="3" customWidth="1"/>
    <col min="1276" max="1276" width="4.140625" style="3" customWidth="1"/>
    <col min="1277" max="1277" width="6.42578125" style="3" bestFit="1" customWidth="1"/>
    <col min="1278" max="1278" width="10.28515625" style="3" bestFit="1" customWidth="1"/>
    <col min="1279" max="1279" width="12.28515625" style="3" customWidth="1"/>
    <col min="1280" max="1280" width="18.5703125" style="3" bestFit="1" customWidth="1"/>
    <col min="1281" max="1281" width="11.28515625" style="3" customWidth="1"/>
    <col min="1282" max="1282" width="16.28515625" style="3" bestFit="1" customWidth="1"/>
    <col min="1283" max="1283" width="10.85546875" style="3" customWidth="1"/>
    <col min="1284" max="1284" width="16.5703125" style="3" bestFit="1" customWidth="1"/>
    <col min="1285" max="1285" width="11.140625" style="3" bestFit="1" customWidth="1"/>
    <col min="1286" max="1286" width="18.5703125" style="3" bestFit="1" customWidth="1"/>
    <col min="1287" max="1287" width="15.5703125" style="3" bestFit="1" customWidth="1"/>
    <col min="1288" max="1288" width="14.28515625" style="3" bestFit="1" customWidth="1"/>
    <col min="1289" max="1529" width="9.140625" style="3"/>
    <col min="1530" max="1530" width="4.5703125" style="3" customWidth="1"/>
    <col min="1531" max="1531" width="27.85546875" style="3" customWidth="1"/>
    <col min="1532" max="1532" width="4.140625" style="3" customWidth="1"/>
    <col min="1533" max="1533" width="6.42578125" style="3" bestFit="1" customWidth="1"/>
    <col min="1534" max="1534" width="10.28515625" style="3" bestFit="1" customWidth="1"/>
    <col min="1535" max="1535" width="12.28515625" style="3" customWidth="1"/>
    <col min="1536" max="1536" width="18.5703125" style="3" bestFit="1" customWidth="1"/>
    <col min="1537" max="1537" width="11.28515625" style="3" customWidth="1"/>
    <col min="1538" max="1538" width="16.28515625" style="3" bestFit="1" customWidth="1"/>
    <col min="1539" max="1539" width="10.85546875" style="3" customWidth="1"/>
    <col min="1540" max="1540" width="16.5703125" style="3" bestFit="1" customWidth="1"/>
    <col min="1541" max="1541" width="11.140625" style="3" bestFit="1" customWidth="1"/>
    <col min="1542" max="1542" width="18.5703125" style="3" bestFit="1" customWidth="1"/>
    <col min="1543" max="1543" width="15.5703125" style="3" bestFit="1" customWidth="1"/>
    <col min="1544" max="1544" width="14.28515625" style="3" bestFit="1" customWidth="1"/>
    <col min="1545" max="1785" width="9.140625" style="3"/>
    <col min="1786" max="1786" width="4.5703125" style="3" customWidth="1"/>
    <col min="1787" max="1787" width="27.85546875" style="3" customWidth="1"/>
    <col min="1788" max="1788" width="4.140625" style="3" customWidth="1"/>
    <col min="1789" max="1789" width="6.42578125" style="3" bestFit="1" customWidth="1"/>
    <col min="1790" max="1790" width="10.28515625" style="3" bestFit="1" customWidth="1"/>
    <col min="1791" max="1791" width="12.28515625" style="3" customWidth="1"/>
    <col min="1792" max="1792" width="18.5703125" style="3" bestFit="1" customWidth="1"/>
    <col min="1793" max="1793" width="11.28515625" style="3" customWidth="1"/>
    <col min="1794" max="1794" width="16.28515625" style="3" bestFit="1" customWidth="1"/>
    <col min="1795" max="1795" width="10.85546875" style="3" customWidth="1"/>
    <col min="1796" max="1796" width="16.5703125" style="3" bestFit="1" customWidth="1"/>
    <col min="1797" max="1797" width="11.140625" style="3" bestFit="1" customWidth="1"/>
    <col min="1798" max="1798" width="18.5703125" style="3" bestFit="1" customWidth="1"/>
    <col min="1799" max="1799" width="15.5703125" style="3" bestFit="1" customWidth="1"/>
    <col min="1800" max="1800" width="14.28515625" style="3" bestFit="1" customWidth="1"/>
    <col min="1801" max="2041" width="9.140625" style="3"/>
    <col min="2042" max="2042" width="4.5703125" style="3" customWidth="1"/>
    <col min="2043" max="2043" width="27.85546875" style="3" customWidth="1"/>
    <col min="2044" max="2044" width="4.140625" style="3" customWidth="1"/>
    <col min="2045" max="2045" width="6.42578125" style="3" bestFit="1" customWidth="1"/>
    <col min="2046" max="2046" width="10.28515625" style="3" bestFit="1" customWidth="1"/>
    <col min="2047" max="2047" width="12.28515625" style="3" customWidth="1"/>
    <col min="2048" max="2048" width="18.5703125" style="3" bestFit="1" customWidth="1"/>
    <col min="2049" max="2049" width="11.28515625" style="3" customWidth="1"/>
    <col min="2050" max="2050" width="16.28515625" style="3" bestFit="1" customWidth="1"/>
    <col min="2051" max="2051" width="10.85546875" style="3" customWidth="1"/>
    <col min="2052" max="2052" width="16.5703125" style="3" bestFit="1" customWidth="1"/>
    <col min="2053" max="2053" width="11.140625" style="3" bestFit="1" customWidth="1"/>
    <col min="2054" max="2054" width="18.5703125" style="3" bestFit="1" customWidth="1"/>
    <col min="2055" max="2055" width="15.5703125" style="3" bestFit="1" customWidth="1"/>
    <col min="2056" max="2056" width="14.28515625" style="3" bestFit="1" customWidth="1"/>
    <col min="2057" max="2297" width="9.140625" style="3"/>
    <col min="2298" max="2298" width="4.5703125" style="3" customWidth="1"/>
    <col min="2299" max="2299" width="27.85546875" style="3" customWidth="1"/>
    <col min="2300" max="2300" width="4.140625" style="3" customWidth="1"/>
    <col min="2301" max="2301" width="6.42578125" style="3" bestFit="1" customWidth="1"/>
    <col min="2302" max="2302" width="10.28515625" style="3" bestFit="1" customWidth="1"/>
    <col min="2303" max="2303" width="12.28515625" style="3" customWidth="1"/>
    <col min="2304" max="2304" width="18.5703125" style="3" bestFit="1" customWidth="1"/>
    <col min="2305" max="2305" width="11.28515625" style="3" customWidth="1"/>
    <col min="2306" max="2306" width="16.28515625" style="3" bestFit="1" customWidth="1"/>
    <col min="2307" max="2307" width="10.85546875" style="3" customWidth="1"/>
    <col min="2308" max="2308" width="16.5703125" style="3" bestFit="1" customWidth="1"/>
    <col min="2309" max="2309" width="11.140625" style="3" bestFit="1" customWidth="1"/>
    <col min="2310" max="2310" width="18.5703125" style="3" bestFit="1" customWidth="1"/>
    <col min="2311" max="2311" width="15.5703125" style="3" bestFit="1" customWidth="1"/>
    <col min="2312" max="2312" width="14.28515625" style="3" bestFit="1" customWidth="1"/>
    <col min="2313" max="2553" width="9.140625" style="3"/>
    <col min="2554" max="2554" width="4.5703125" style="3" customWidth="1"/>
    <col min="2555" max="2555" width="27.85546875" style="3" customWidth="1"/>
    <col min="2556" max="2556" width="4.140625" style="3" customWidth="1"/>
    <col min="2557" max="2557" width="6.42578125" style="3" bestFit="1" customWidth="1"/>
    <col min="2558" max="2558" width="10.28515625" style="3" bestFit="1" customWidth="1"/>
    <col min="2559" max="2559" width="12.28515625" style="3" customWidth="1"/>
    <col min="2560" max="2560" width="18.5703125" style="3" bestFit="1" customWidth="1"/>
    <col min="2561" max="2561" width="11.28515625" style="3" customWidth="1"/>
    <col min="2562" max="2562" width="16.28515625" style="3" bestFit="1" customWidth="1"/>
    <col min="2563" max="2563" width="10.85546875" style="3" customWidth="1"/>
    <col min="2564" max="2564" width="16.5703125" style="3" bestFit="1" customWidth="1"/>
    <col min="2565" max="2565" width="11.140625" style="3" bestFit="1" customWidth="1"/>
    <col min="2566" max="2566" width="18.5703125" style="3" bestFit="1" customWidth="1"/>
    <col min="2567" max="2567" width="15.5703125" style="3" bestFit="1" customWidth="1"/>
    <col min="2568" max="2568" width="14.28515625" style="3" bestFit="1" customWidth="1"/>
    <col min="2569" max="2809" width="9.140625" style="3"/>
    <col min="2810" max="2810" width="4.5703125" style="3" customWidth="1"/>
    <col min="2811" max="2811" width="27.85546875" style="3" customWidth="1"/>
    <col min="2812" max="2812" width="4.140625" style="3" customWidth="1"/>
    <col min="2813" max="2813" width="6.42578125" style="3" bestFit="1" customWidth="1"/>
    <col min="2814" max="2814" width="10.28515625" style="3" bestFit="1" customWidth="1"/>
    <col min="2815" max="2815" width="12.28515625" style="3" customWidth="1"/>
    <col min="2816" max="2816" width="18.5703125" style="3" bestFit="1" customWidth="1"/>
    <col min="2817" max="2817" width="11.28515625" style="3" customWidth="1"/>
    <col min="2818" max="2818" width="16.28515625" style="3" bestFit="1" customWidth="1"/>
    <col min="2819" max="2819" width="10.85546875" style="3" customWidth="1"/>
    <col min="2820" max="2820" width="16.5703125" style="3" bestFit="1" customWidth="1"/>
    <col min="2821" max="2821" width="11.140625" style="3" bestFit="1" customWidth="1"/>
    <col min="2822" max="2822" width="18.5703125" style="3" bestFit="1" customWidth="1"/>
    <col min="2823" max="2823" width="15.5703125" style="3" bestFit="1" customWidth="1"/>
    <col min="2824" max="2824" width="14.28515625" style="3" bestFit="1" customWidth="1"/>
    <col min="2825" max="3065" width="9.140625" style="3"/>
    <col min="3066" max="3066" width="4.5703125" style="3" customWidth="1"/>
    <col min="3067" max="3067" width="27.85546875" style="3" customWidth="1"/>
    <col min="3068" max="3068" width="4.140625" style="3" customWidth="1"/>
    <col min="3069" max="3069" width="6.42578125" style="3" bestFit="1" customWidth="1"/>
    <col min="3070" max="3070" width="10.28515625" style="3" bestFit="1" customWidth="1"/>
    <col min="3071" max="3071" width="12.28515625" style="3" customWidth="1"/>
    <col min="3072" max="3072" width="18.5703125" style="3" bestFit="1" customWidth="1"/>
    <col min="3073" max="3073" width="11.28515625" style="3" customWidth="1"/>
    <col min="3074" max="3074" width="16.28515625" style="3" bestFit="1" customWidth="1"/>
    <col min="3075" max="3075" width="10.85546875" style="3" customWidth="1"/>
    <col min="3076" max="3076" width="16.5703125" style="3" bestFit="1" customWidth="1"/>
    <col min="3077" max="3077" width="11.140625" style="3" bestFit="1" customWidth="1"/>
    <col min="3078" max="3078" width="18.5703125" style="3" bestFit="1" customWidth="1"/>
    <col min="3079" max="3079" width="15.5703125" style="3" bestFit="1" customWidth="1"/>
    <col min="3080" max="3080" width="14.28515625" style="3" bestFit="1" customWidth="1"/>
    <col min="3081" max="3321" width="9.140625" style="3"/>
    <col min="3322" max="3322" width="4.5703125" style="3" customWidth="1"/>
    <col min="3323" max="3323" width="27.85546875" style="3" customWidth="1"/>
    <col min="3324" max="3324" width="4.140625" style="3" customWidth="1"/>
    <col min="3325" max="3325" width="6.42578125" style="3" bestFit="1" customWidth="1"/>
    <col min="3326" max="3326" width="10.28515625" style="3" bestFit="1" customWidth="1"/>
    <col min="3327" max="3327" width="12.28515625" style="3" customWidth="1"/>
    <col min="3328" max="3328" width="18.5703125" style="3" bestFit="1" customWidth="1"/>
    <col min="3329" max="3329" width="11.28515625" style="3" customWidth="1"/>
    <col min="3330" max="3330" width="16.28515625" style="3" bestFit="1" customWidth="1"/>
    <col min="3331" max="3331" width="10.85546875" style="3" customWidth="1"/>
    <col min="3332" max="3332" width="16.5703125" style="3" bestFit="1" customWidth="1"/>
    <col min="3333" max="3333" width="11.140625" style="3" bestFit="1" customWidth="1"/>
    <col min="3334" max="3334" width="18.5703125" style="3" bestFit="1" customWidth="1"/>
    <col min="3335" max="3335" width="15.5703125" style="3" bestFit="1" customWidth="1"/>
    <col min="3336" max="3336" width="14.28515625" style="3" bestFit="1" customWidth="1"/>
    <col min="3337" max="3577" width="9.140625" style="3"/>
    <col min="3578" max="3578" width="4.5703125" style="3" customWidth="1"/>
    <col min="3579" max="3579" width="27.85546875" style="3" customWidth="1"/>
    <col min="3580" max="3580" width="4.140625" style="3" customWidth="1"/>
    <col min="3581" max="3581" width="6.42578125" style="3" bestFit="1" customWidth="1"/>
    <col min="3582" max="3582" width="10.28515625" style="3" bestFit="1" customWidth="1"/>
    <col min="3583" max="3583" width="12.28515625" style="3" customWidth="1"/>
    <col min="3584" max="3584" width="18.5703125" style="3" bestFit="1" customWidth="1"/>
    <col min="3585" max="3585" width="11.28515625" style="3" customWidth="1"/>
    <col min="3586" max="3586" width="16.28515625" style="3" bestFit="1" customWidth="1"/>
    <col min="3587" max="3587" width="10.85546875" style="3" customWidth="1"/>
    <col min="3588" max="3588" width="16.5703125" style="3" bestFit="1" customWidth="1"/>
    <col min="3589" max="3589" width="11.140625" style="3" bestFit="1" customWidth="1"/>
    <col min="3590" max="3590" width="18.5703125" style="3" bestFit="1" customWidth="1"/>
    <col min="3591" max="3591" width="15.5703125" style="3" bestFit="1" customWidth="1"/>
    <col min="3592" max="3592" width="14.28515625" style="3" bestFit="1" customWidth="1"/>
    <col min="3593" max="3833" width="9.140625" style="3"/>
    <col min="3834" max="3834" width="4.5703125" style="3" customWidth="1"/>
    <col min="3835" max="3835" width="27.85546875" style="3" customWidth="1"/>
    <col min="3836" max="3836" width="4.140625" style="3" customWidth="1"/>
    <col min="3837" max="3837" width="6.42578125" style="3" bestFit="1" customWidth="1"/>
    <col min="3838" max="3838" width="10.28515625" style="3" bestFit="1" customWidth="1"/>
    <col min="3839" max="3839" width="12.28515625" style="3" customWidth="1"/>
    <col min="3840" max="3840" width="18.5703125" style="3" bestFit="1" customWidth="1"/>
    <col min="3841" max="3841" width="11.28515625" style="3" customWidth="1"/>
    <col min="3842" max="3842" width="16.28515625" style="3" bestFit="1" customWidth="1"/>
    <col min="3843" max="3843" width="10.85546875" style="3" customWidth="1"/>
    <col min="3844" max="3844" width="16.5703125" style="3" bestFit="1" customWidth="1"/>
    <col min="3845" max="3845" width="11.140625" style="3" bestFit="1" customWidth="1"/>
    <col min="3846" max="3846" width="18.5703125" style="3" bestFit="1" customWidth="1"/>
    <col min="3847" max="3847" width="15.5703125" style="3" bestFit="1" customWidth="1"/>
    <col min="3848" max="3848" width="14.28515625" style="3" bestFit="1" customWidth="1"/>
    <col min="3849" max="4089" width="9.140625" style="3"/>
    <col min="4090" max="4090" width="4.5703125" style="3" customWidth="1"/>
    <col min="4091" max="4091" width="27.85546875" style="3" customWidth="1"/>
    <col min="4092" max="4092" width="4.140625" style="3" customWidth="1"/>
    <col min="4093" max="4093" width="6.42578125" style="3" bestFit="1" customWidth="1"/>
    <col min="4094" max="4094" width="10.28515625" style="3" bestFit="1" customWidth="1"/>
    <col min="4095" max="4095" width="12.28515625" style="3" customWidth="1"/>
    <col min="4096" max="4096" width="18.5703125" style="3" bestFit="1" customWidth="1"/>
    <col min="4097" max="4097" width="11.28515625" style="3" customWidth="1"/>
    <col min="4098" max="4098" width="16.28515625" style="3" bestFit="1" customWidth="1"/>
    <col min="4099" max="4099" width="10.85546875" style="3" customWidth="1"/>
    <col min="4100" max="4100" width="16.5703125" style="3" bestFit="1" customWidth="1"/>
    <col min="4101" max="4101" width="11.140625" style="3" bestFit="1" customWidth="1"/>
    <col min="4102" max="4102" width="18.5703125" style="3" bestFit="1" customWidth="1"/>
    <col min="4103" max="4103" width="15.5703125" style="3" bestFit="1" customWidth="1"/>
    <col min="4104" max="4104" width="14.28515625" style="3" bestFit="1" customWidth="1"/>
    <col min="4105" max="4345" width="9.140625" style="3"/>
    <col min="4346" max="4346" width="4.5703125" style="3" customWidth="1"/>
    <col min="4347" max="4347" width="27.85546875" style="3" customWidth="1"/>
    <col min="4348" max="4348" width="4.140625" style="3" customWidth="1"/>
    <col min="4349" max="4349" width="6.42578125" style="3" bestFit="1" customWidth="1"/>
    <col min="4350" max="4350" width="10.28515625" style="3" bestFit="1" customWidth="1"/>
    <col min="4351" max="4351" width="12.28515625" style="3" customWidth="1"/>
    <col min="4352" max="4352" width="18.5703125" style="3" bestFit="1" customWidth="1"/>
    <col min="4353" max="4353" width="11.28515625" style="3" customWidth="1"/>
    <col min="4354" max="4354" width="16.28515625" style="3" bestFit="1" customWidth="1"/>
    <col min="4355" max="4355" width="10.85546875" style="3" customWidth="1"/>
    <col min="4356" max="4356" width="16.5703125" style="3" bestFit="1" customWidth="1"/>
    <col min="4357" max="4357" width="11.140625" style="3" bestFit="1" customWidth="1"/>
    <col min="4358" max="4358" width="18.5703125" style="3" bestFit="1" customWidth="1"/>
    <col min="4359" max="4359" width="15.5703125" style="3" bestFit="1" customWidth="1"/>
    <col min="4360" max="4360" width="14.28515625" style="3" bestFit="1" customWidth="1"/>
    <col min="4361" max="4601" width="9.140625" style="3"/>
    <col min="4602" max="4602" width="4.5703125" style="3" customWidth="1"/>
    <col min="4603" max="4603" width="27.85546875" style="3" customWidth="1"/>
    <col min="4604" max="4604" width="4.140625" style="3" customWidth="1"/>
    <col min="4605" max="4605" width="6.42578125" style="3" bestFit="1" customWidth="1"/>
    <col min="4606" max="4606" width="10.28515625" style="3" bestFit="1" customWidth="1"/>
    <col min="4607" max="4607" width="12.28515625" style="3" customWidth="1"/>
    <col min="4608" max="4608" width="18.5703125" style="3" bestFit="1" customWidth="1"/>
    <col min="4609" max="4609" width="11.28515625" style="3" customWidth="1"/>
    <col min="4610" max="4610" width="16.28515625" style="3" bestFit="1" customWidth="1"/>
    <col min="4611" max="4611" width="10.85546875" style="3" customWidth="1"/>
    <col min="4612" max="4612" width="16.5703125" style="3" bestFit="1" customWidth="1"/>
    <col min="4613" max="4613" width="11.140625" style="3" bestFit="1" customWidth="1"/>
    <col min="4614" max="4614" width="18.5703125" style="3" bestFit="1" customWidth="1"/>
    <col min="4615" max="4615" width="15.5703125" style="3" bestFit="1" customWidth="1"/>
    <col min="4616" max="4616" width="14.28515625" style="3" bestFit="1" customWidth="1"/>
    <col min="4617" max="4857" width="9.140625" style="3"/>
    <col min="4858" max="4858" width="4.5703125" style="3" customWidth="1"/>
    <col min="4859" max="4859" width="27.85546875" style="3" customWidth="1"/>
    <col min="4860" max="4860" width="4.140625" style="3" customWidth="1"/>
    <col min="4861" max="4861" width="6.42578125" style="3" bestFit="1" customWidth="1"/>
    <col min="4862" max="4862" width="10.28515625" style="3" bestFit="1" customWidth="1"/>
    <col min="4863" max="4863" width="12.28515625" style="3" customWidth="1"/>
    <col min="4864" max="4864" width="18.5703125" style="3" bestFit="1" customWidth="1"/>
    <col min="4865" max="4865" width="11.28515625" style="3" customWidth="1"/>
    <col min="4866" max="4866" width="16.28515625" style="3" bestFit="1" customWidth="1"/>
    <col min="4867" max="4867" width="10.85546875" style="3" customWidth="1"/>
    <col min="4868" max="4868" width="16.5703125" style="3" bestFit="1" customWidth="1"/>
    <col min="4869" max="4869" width="11.140625" style="3" bestFit="1" customWidth="1"/>
    <col min="4870" max="4870" width="18.5703125" style="3" bestFit="1" customWidth="1"/>
    <col min="4871" max="4871" width="15.5703125" style="3" bestFit="1" customWidth="1"/>
    <col min="4872" max="4872" width="14.28515625" style="3" bestFit="1" customWidth="1"/>
    <col min="4873" max="5113" width="9.140625" style="3"/>
    <col min="5114" max="5114" width="4.5703125" style="3" customWidth="1"/>
    <col min="5115" max="5115" width="27.85546875" style="3" customWidth="1"/>
    <col min="5116" max="5116" width="4.140625" style="3" customWidth="1"/>
    <col min="5117" max="5117" width="6.42578125" style="3" bestFit="1" customWidth="1"/>
    <col min="5118" max="5118" width="10.28515625" style="3" bestFit="1" customWidth="1"/>
    <col min="5119" max="5119" width="12.28515625" style="3" customWidth="1"/>
    <col min="5120" max="5120" width="18.5703125" style="3" bestFit="1" customWidth="1"/>
    <col min="5121" max="5121" width="11.28515625" style="3" customWidth="1"/>
    <col min="5122" max="5122" width="16.28515625" style="3" bestFit="1" customWidth="1"/>
    <col min="5123" max="5123" width="10.85546875" style="3" customWidth="1"/>
    <col min="5124" max="5124" width="16.5703125" style="3" bestFit="1" customWidth="1"/>
    <col min="5125" max="5125" width="11.140625" style="3" bestFit="1" customWidth="1"/>
    <col min="5126" max="5126" width="18.5703125" style="3" bestFit="1" customWidth="1"/>
    <col min="5127" max="5127" width="15.5703125" style="3" bestFit="1" customWidth="1"/>
    <col min="5128" max="5128" width="14.28515625" style="3" bestFit="1" customWidth="1"/>
    <col min="5129" max="5369" width="9.140625" style="3"/>
    <col min="5370" max="5370" width="4.5703125" style="3" customWidth="1"/>
    <col min="5371" max="5371" width="27.85546875" style="3" customWidth="1"/>
    <col min="5372" max="5372" width="4.140625" style="3" customWidth="1"/>
    <col min="5373" max="5373" width="6.42578125" style="3" bestFit="1" customWidth="1"/>
    <col min="5374" max="5374" width="10.28515625" style="3" bestFit="1" customWidth="1"/>
    <col min="5375" max="5375" width="12.28515625" style="3" customWidth="1"/>
    <col min="5376" max="5376" width="18.5703125" style="3" bestFit="1" customWidth="1"/>
    <col min="5377" max="5377" width="11.28515625" style="3" customWidth="1"/>
    <col min="5378" max="5378" width="16.28515625" style="3" bestFit="1" customWidth="1"/>
    <col min="5379" max="5379" width="10.85546875" style="3" customWidth="1"/>
    <col min="5380" max="5380" width="16.5703125" style="3" bestFit="1" customWidth="1"/>
    <col min="5381" max="5381" width="11.140625" style="3" bestFit="1" customWidth="1"/>
    <col min="5382" max="5382" width="18.5703125" style="3" bestFit="1" customWidth="1"/>
    <col min="5383" max="5383" width="15.5703125" style="3" bestFit="1" customWidth="1"/>
    <col min="5384" max="5384" width="14.28515625" style="3" bestFit="1" customWidth="1"/>
    <col min="5385" max="5625" width="9.140625" style="3"/>
    <col min="5626" max="5626" width="4.5703125" style="3" customWidth="1"/>
    <col min="5627" max="5627" width="27.85546875" style="3" customWidth="1"/>
    <col min="5628" max="5628" width="4.140625" style="3" customWidth="1"/>
    <col min="5629" max="5629" width="6.42578125" style="3" bestFit="1" customWidth="1"/>
    <col min="5630" max="5630" width="10.28515625" style="3" bestFit="1" customWidth="1"/>
    <col min="5631" max="5631" width="12.28515625" style="3" customWidth="1"/>
    <col min="5632" max="5632" width="18.5703125" style="3" bestFit="1" customWidth="1"/>
    <col min="5633" max="5633" width="11.28515625" style="3" customWidth="1"/>
    <col min="5634" max="5634" width="16.28515625" style="3" bestFit="1" customWidth="1"/>
    <col min="5635" max="5635" width="10.85546875" style="3" customWidth="1"/>
    <col min="5636" max="5636" width="16.5703125" style="3" bestFit="1" customWidth="1"/>
    <col min="5637" max="5637" width="11.140625" style="3" bestFit="1" customWidth="1"/>
    <col min="5638" max="5638" width="18.5703125" style="3" bestFit="1" customWidth="1"/>
    <col min="5639" max="5639" width="15.5703125" style="3" bestFit="1" customWidth="1"/>
    <col min="5640" max="5640" width="14.28515625" style="3" bestFit="1" customWidth="1"/>
    <col min="5641" max="5881" width="9.140625" style="3"/>
    <col min="5882" max="5882" width="4.5703125" style="3" customWidth="1"/>
    <col min="5883" max="5883" width="27.85546875" style="3" customWidth="1"/>
    <col min="5884" max="5884" width="4.140625" style="3" customWidth="1"/>
    <col min="5885" max="5885" width="6.42578125" style="3" bestFit="1" customWidth="1"/>
    <col min="5886" max="5886" width="10.28515625" style="3" bestFit="1" customWidth="1"/>
    <col min="5887" max="5887" width="12.28515625" style="3" customWidth="1"/>
    <col min="5888" max="5888" width="18.5703125" style="3" bestFit="1" customWidth="1"/>
    <col min="5889" max="5889" width="11.28515625" style="3" customWidth="1"/>
    <col min="5890" max="5890" width="16.28515625" style="3" bestFit="1" customWidth="1"/>
    <col min="5891" max="5891" width="10.85546875" style="3" customWidth="1"/>
    <col min="5892" max="5892" width="16.5703125" style="3" bestFit="1" customWidth="1"/>
    <col min="5893" max="5893" width="11.140625" style="3" bestFit="1" customWidth="1"/>
    <col min="5894" max="5894" width="18.5703125" style="3" bestFit="1" customWidth="1"/>
    <col min="5895" max="5895" width="15.5703125" style="3" bestFit="1" customWidth="1"/>
    <col min="5896" max="5896" width="14.28515625" style="3" bestFit="1" customWidth="1"/>
    <col min="5897" max="6137" width="9.140625" style="3"/>
    <col min="6138" max="6138" width="4.5703125" style="3" customWidth="1"/>
    <col min="6139" max="6139" width="27.85546875" style="3" customWidth="1"/>
    <col min="6140" max="6140" width="4.140625" style="3" customWidth="1"/>
    <col min="6141" max="6141" width="6.42578125" style="3" bestFit="1" customWidth="1"/>
    <col min="6142" max="6142" width="10.28515625" style="3" bestFit="1" customWidth="1"/>
    <col min="6143" max="6143" width="12.28515625" style="3" customWidth="1"/>
    <col min="6144" max="6144" width="18.5703125" style="3" bestFit="1" customWidth="1"/>
    <col min="6145" max="6145" width="11.28515625" style="3" customWidth="1"/>
    <col min="6146" max="6146" width="16.28515625" style="3" bestFit="1" customWidth="1"/>
    <col min="6147" max="6147" width="10.85546875" style="3" customWidth="1"/>
    <col min="6148" max="6148" width="16.5703125" style="3" bestFit="1" customWidth="1"/>
    <col min="6149" max="6149" width="11.140625" style="3" bestFit="1" customWidth="1"/>
    <col min="6150" max="6150" width="18.5703125" style="3" bestFit="1" customWidth="1"/>
    <col min="6151" max="6151" width="15.5703125" style="3" bestFit="1" customWidth="1"/>
    <col min="6152" max="6152" width="14.28515625" style="3" bestFit="1" customWidth="1"/>
    <col min="6153" max="6393" width="9.140625" style="3"/>
    <col min="6394" max="6394" width="4.5703125" style="3" customWidth="1"/>
    <col min="6395" max="6395" width="27.85546875" style="3" customWidth="1"/>
    <col min="6396" max="6396" width="4.140625" style="3" customWidth="1"/>
    <col min="6397" max="6397" width="6.42578125" style="3" bestFit="1" customWidth="1"/>
    <col min="6398" max="6398" width="10.28515625" style="3" bestFit="1" customWidth="1"/>
    <col min="6399" max="6399" width="12.28515625" style="3" customWidth="1"/>
    <col min="6400" max="6400" width="18.5703125" style="3" bestFit="1" customWidth="1"/>
    <col min="6401" max="6401" width="11.28515625" style="3" customWidth="1"/>
    <col min="6402" max="6402" width="16.28515625" style="3" bestFit="1" customWidth="1"/>
    <col min="6403" max="6403" width="10.85546875" style="3" customWidth="1"/>
    <col min="6404" max="6404" width="16.5703125" style="3" bestFit="1" customWidth="1"/>
    <col min="6405" max="6405" width="11.140625" style="3" bestFit="1" customWidth="1"/>
    <col min="6406" max="6406" width="18.5703125" style="3" bestFit="1" customWidth="1"/>
    <col min="6407" max="6407" width="15.5703125" style="3" bestFit="1" customWidth="1"/>
    <col min="6408" max="6408" width="14.28515625" style="3" bestFit="1" customWidth="1"/>
    <col min="6409" max="6649" width="9.140625" style="3"/>
    <col min="6650" max="6650" width="4.5703125" style="3" customWidth="1"/>
    <col min="6651" max="6651" width="27.85546875" style="3" customWidth="1"/>
    <col min="6652" max="6652" width="4.140625" style="3" customWidth="1"/>
    <col min="6653" max="6653" width="6.42578125" style="3" bestFit="1" customWidth="1"/>
    <col min="6654" max="6654" width="10.28515625" style="3" bestFit="1" customWidth="1"/>
    <col min="6655" max="6655" width="12.28515625" style="3" customWidth="1"/>
    <col min="6656" max="6656" width="18.5703125" style="3" bestFit="1" customWidth="1"/>
    <col min="6657" max="6657" width="11.28515625" style="3" customWidth="1"/>
    <col min="6658" max="6658" width="16.28515625" style="3" bestFit="1" customWidth="1"/>
    <col min="6659" max="6659" width="10.85546875" style="3" customWidth="1"/>
    <col min="6660" max="6660" width="16.5703125" style="3" bestFit="1" customWidth="1"/>
    <col min="6661" max="6661" width="11.140625" style="3" bestFit="1" customWidth="1"/>
    <col min="6662" max="6662" width="18.5703125" style="3" bestFit="1" customWidth="1"/>
    <col min="6663" max="6663" width="15.5703125" style="3" bestFit="1" customWidth="1"/>
    <col min="6664" max="6664" width="14.28515625" style="3" bestFit="1" customWidth="1"/>
    <col min="6665" max="6905" width="9.140625" style="3"/>
    <col min="6906" max="6906" width="4.5703125" style="3" customWidth="1"/>
    <col min="6907" max="6907" width="27.85546875" style="3" customWidth="1"/>
    <col min="6908" max="6908" width="4.140625" style="3" customWidth="1"/>
    <col min="6909" max="6909" width="6.42578125" style="3" bestFit="1" customWidth="1"/>
    <col min="6910" max="6910" width="10.28515625" style="3" bestFit="1" customWidth="1"/>
    <col min="6911" max="6911" width="12.28515625" style="3" customWidth="1"/>
    <col min="6912" max="6912" width="18.5703125" style="3" bestFit="1" customWidth="1"/>
    <col min="6913" max="6913" width="11.28515625" style="3" customWidth="1"/>
    <col min="6914" max="6914" width="16.28515625" style="3" bestFit="1" customWidth="1"/>
    <col min="6915" max="6915" width="10.85546875" style="3" customWidth="1"/>
    <col min="6916" max="6916" width="16.5703125" style="3" bestFit="1" customWidth="1"/>
    <col min="6917" max="6917" width="11.140625" style="3" bestFit="1" customWidth="1"/>
    <col min="6918" max="6918" width="18.5703125" style="3" bestFit="1" customWidth="1"/>
    <col min="6919" max="6919" width="15.5703125" style="3" bestFit="1" customWidth="1"/>
    <col min="6920" max="6920" width="14.28515625" style="3" bestFit="1" customWidth="1"/>
    <col min="6921" max="7161" width="9.140625" style="3"/>
    <col min="7162" max="7162" width="4.5703125" style="3" customWidth="1"/>
    <col min="7163" max="7163" width="27.85546875" style="3" customWidth="1"/>
    <col min="7164" max="7164" width="4.140625" style="3" customWidth="1"/>
    <col min="7165" max="7165" width="6.42578125" style="3" bestFit="1" customWidth="1"/>
    <col min="7166" max="7166" width="10.28515625" style="3" bestFit="1" customWidth="1"/>
    <col min="7167" max="7167" width="12.28515625" style="3" customWidth="1"/>
    <col min="7168" max="7168" width="18.5703125" style="3" bestFit="1" customWidth="1"/>
    <col min="7169" max="7169" width="11.28515625" style="3" customWidth="1"/>
    <col min="7170" max="7170" width="16.28515625" style="3" bestFit="1" customWidth="1"/>
    <col min="7171" max="7171" width="10.85546875" style="3" customWidth="1"/>
    <col min="7172" max="7172" width="16.5703125" style="3" bestFit="1" customWidth="1"/>
    <col min="7173" max="7173" width="11.140625" style="3" bestFit="1" customWidth="1"/>
    <col min="7174" max="7174" width="18.5703125" style="3" bestFit="1" customWidth="1"/>
    <col min="7175" max="7175" width="15.5703125" style="3" bestFit="1" customWidth="1"/>
    <col min="7176" max="7176" width="14.28515625" style="3" bestFit="1" customWidth="1"/>
    <col min="7177" max="7417" width="9.140625" style="3"/>
    <col min="7418" max="7418" width="4.5703125" style="3" customWidth="1"/>
    <col min="7419" max="7419" width="27.85546875" style="3" customWidth="1"/>
    <col min="7420" max="7420" width="4.140625" style="3" customWidth="1"/>
    <col min="7421" max="7421" width="6.42578125" style="3" bestFit="1" customWidth="1"/>
    <col min="7422" max="7422" width="10.28515625" style="3" bestFit="1" customWidth="1"/>
    <col min="7423" max="7423" width="12.28515625" style="3" customWidth="1"/>
    <col min="7424" max="7424" width="18.5703125" style="3" bestFit="1" customWidth="1"/>
    <col min="7425" max="7425" width="11.28515625" style="3" customWidth="1"/>
    <col min="7426" max="7426" width="16.28515625" style="3" bestFit="1" customWidth="1"/>
    <col min="7427" max="7427" width="10.85546875" style="3" customWidth="1"/>
    <col min="7428" max="7428" width="16.5703125" style="3" bestFit="1" customWidth="1"/>
    <col min="7429" max="7429" width="11.140625" style="3" bestFit="1" customWidth="1"/>
    <col min="7430" max="7430" width="18.5703125" style="3" bestFit="1" customWidth="1"/>
    <col min="7431" max="7431" width="15.5703125" style="3" bestFit="1" customWidth="1"/>
    <col min="7432" max="7432" width="14.28515625" style="3" bestFit="1" customWidth="1"/>
    <col min="7433" max="7673" width="9.140625" style="3"/>
    <col min="7674" max="7674" width="4.5703125" style="3" customWidth="1"/>
    <col min="7675" max="7675" width="27.85546875" style="3" customWidth="1"/>
    <col min="7676" max="7676" width="4.140625" style="3" customWidth="1"/>
    <col min="7677" max="7677" width="6.42578125" style="3" bestFit="1" customWidth="1"/>
    <col min="7678" max="7678" width="10.28515625" style="3" bestFit="1" customWidth="1"/>
    <col min="7679" max="7679" width="12.28515625" style="3" customWidth="1"/>
    <col min="7680" max="7680" width="18.5703125" style="3" bestFit="1" customWidth="1"/>
    <col min="7681" max="7681" width="11.28515625" style="3" customWidth="1"/>
    <col min="7682" max="7682" width="16.28515625" style="3" bestFit="1" customWidth="1"/>
    <col min="7683" max="7683" width="10.85546875" style="3" customWidth="1"/>
    <col min="7684" max="7684" width="16.5703125" style="3" bestFit="1" customWidth="1"/>
    <col min="7685" max="7685" width="11.140625" style="3" bestFit="1" customWidth="1"/>
    <col min="7686" max="7686" width="18.5703125" style="3" bestFit="1" customWidth="1"/>
    <col min="7687" max="7687" width="15.5703125" style="3" bestFit="1" customWidth="1"/>
    <col min="7688" max="7688" width="14.28515625" style="3" bestFit="1" customWidth="1"/>
    <col min="7689" max="7929" width="9.140625" style="3"/>
    <col min="7930" max="7930" width="4.5703125" style="3" customWidth="1"/>
    <col min="7931" max="7931" width="27.85546875" style="3" customWidth="1"/>
    <col min="7932" max="7932" width="4.140625" style="3" customWidth="1"/>
    <col min="7933" max="7933" width="6.42578125" style="3" bestFit="1" customWidth="1"/>
    <col min="7934" max="7934" width="10.28515625" style="3" bestFit="1" customWidth="1"/>
    <col min="7935" max="7935" width="12.28515625" style="3" customWidth="1"/>
    <col min="7936" max="7936" width="18.5703125" style="3" bestFit="1" customWidth="1"/>
    <col min="7937" max="7937" width="11.28515625" style="3" customWidth="1"/>
    <col min="7938" max="7938" width="16.28515625" style="3" bestFit="1" customWidth="1"/>
    <col min="7939" max="7939" width="10.85546875" style="3" customWidth="1"/>
    <col min="7940" max="7940" width="16.5703125" style="3" bestFit="1" customWidth="1"/>
    <col min="7941" max="7941" width="11.140625" style="3" bestFit="1" customWidth="1"/>
    <col min="7942" max="7942" width="18.5703125" style="3" bestFit="1" customWidth="1"/>
    <col min="7943" max="7943" width="15.5703125" style="3" bestFit="1" customWidth="1"/>
    <col min="7944" max="7944" width="14.28515625" style="3" bestFit="1" customWidth="1"/>
    <col min="7945" max="8185" width="9.140625" style="3"/>
    <col min="8186" max="8186" width="4.5703125" style="3" customWidth="1"/>
    <col min="8187" max="8187" width="27.85546875" style="3" customWidth="1"/>
    <col min="8188" max="8188" width="4.140625" style="3" customWidth="1"/>
    <col min="8189" max="8189" width="6.42578125" style="3" bestFit="1" customWidth="1"/>
    <col min="8190" max="8190" width="10.28515625" style="3" bestFit="1" customWidth="1"/>
    <col min="8191" max="8191" width="12.28515625" style="3" customWidth="1"/>
    <col min="8192" max="8192" width="18.5703125" style="3" bestFit="1" customWidth="1"/>
    <col min="8193" max="8193" width="11.28515625" style="3" customWidth="1"/>
    <col min="8194" max="8194" width="16.28515625" style="3" bestFit="1" customWidth="1"/>
    <col min="8195" max="8195" width="10.85546875" style="3" customWidth="1"/>
    <col min="8196" max="8196" width="16.5703125" style="3" bestFit="1" customWidth="1"/>
    <col min="8197" max="8197" width="11.140625" style="3" bestFit="1" customWidth="1"/>
    <col min="8198" max="8198" width="18.5703125" style="3" bestFit="1" customWidth="1"/>
    <col min="8199" max="8199" width="15.5703125" style="3" bestFit="1" customWidth="1"/>
    <col min="8200" max="8200" width="14.28515625" style="3" bestFit="1" customWidth="1"/>
    <col min="8201" max="8441" width="9.140625" style="3"/>
    <col min="8442" max="8442" width="4.5703125" style="3" customWidth="1"/>
    <col min="8443" max="8443" width="27.85546875" style="3" customWidth="1"/>
    <col min="8444" max="8444" width="4.140625" style="3" customWidth="1"/>
    <col min="8445" max="8445" width="6.42578125" style="3" bestFit="1" customWidth="1"/>
    <col min="8446" max="8446" width="10.28515625" style="3" bestFit="1" customWidth="1"/>
    <col min="8447" max="8447" width="12.28515625" style="3" customWidth="1"/>
    <col min="8448" max="8448" width="18.5703125" style="3" bestFit="1" customWidth="1"/>
    <col min="8449" max="8449" width="11.28515625" style="3" customWidth="1"/>
    <col min="8450" max="8450" width="16.28515625" style="3" bestFit="1" customWidth="1"/>
    <col min="8451" max="8451" width="10.85546875" style="3" customWidth="1"/>
    <col min="8452" max="8452" width="16.5703125" style="3" bestFit="1" customWidth="1"/>
    <col min="8453" max="8453" width="11.140625" style="3" bestFit="1" customWidth="1"/>
    <col min="8454" max="8454" width="18.5703125" style="3" bestFit="1" customWidth="1"/>
    <col min="8455" max="8455" width="15.5703125" style="3" bestFit="1" customWidth="1"/>
    <col min="8456" max="8456" width="14.28515625" style="3" bestFit="1" customWidth="1"/>
    <col min="8457" max="8697" width="9.140625" style="3"/>
    <col min="8698" max="8698" width="4.5703125" style="3" customWidth="1"/>
    <col min="8699" max="8699" width="27.85546875" style="3" customWidth="1"/>
    <col min="8700" max="8700" width="4.140625" style="3" customWidth="1"/>
    <col min="8701" max="8701" width="6.42578125" style="3" bestFit="1" customWidth="1"/>
    <col min="8702" max="8702" width="10.28515625" style="3" bestFit="1" customWidth="1"/>
    <col min="8703" max="8703" width="12.28515625" style="3" customWidth="1"/>
    <col min="8704" max="8704" width="18.5703125" style="3" bestFit="1" customWidth="1"/>
    <col min="8705" max="8705" width="11.28515625" style="3" customWidth="1"/>
    <col min="8706" max="8706" width="16.28515625" style="3" bestFit="1" customWidth="1"/>
    <col min="8707" max="8707" width="10.85546875" style="3" customWidth="1"/>
    <col min="8708" max="8708" width="16.5703125" style="3" bestFit="1" customWidth="1"/>
    <col min="8709" max="8709" width="11.140625" style="3" bestFit="1" customWidth="1"/>
    <col min="8710" max="8710" width="18.5703125" style="3" bestFit="1" customWidth="1"/>
    <col min="8711" max="8711" width="15.5703125" style="3" bestFit="1" customWidth="1"/>
    <col min="8712" max="8712" width="14.28515625" style="3" bestFit="1" customWidth="1"/>
    <col min="8713" max="8953" width="9.140625" style="3"/>
    <col min="8954" max="8954" width="4.5703125" style="3" customWidth="1"/>
    <col min="8955" max="8955" width="27.85546875" style="3" customWidth="1"/>
    <col min="8956" max="8956" width="4.140625" style="3" customWidth="1"/>
    <col min="8957" max="8957" width="6.42578125" style="3" bestFit="1" customWidth="1"/>
    <col min="8958" max="8958" width="10.28515625" style="3" bestFit="1" customWidth="1"/>
    <col min="8959" max="8959" width="12.28515625" style="3" customWidth="1"/>
    <col min="8960" max="8960" width="18.5703125" style="3" bestFit="1" customWidth="1"/>
    <col min="8961" max="8961" width="11.28515625" style="3" customWidth="1"/>
    <col min="8962" max="8962" width="16.28515625" style="3" bestFit="1" customWidth="1"/>
    <col min="8963" max="8963" width="10.85546875" style="3" customWidth="1"/>
    <col min="8964" max="8964" width="16.5703125" style="3" bestFit="1" customWidth="1"/>
    <col min="8965" max="8965" width="11.140625" style="3" bestFit="1" customWidth="1"/>
    <col min="8966" max="8966" width="18.5703125" style="3" bestFit="1" customWidth="1"/>
    <col min="8967" max="8967" width="15.5703125" style="3" bestFit="1" customWidth="1"/>
    <col min="8968" max="8968" width="14.28515625" style="3" bestFit="1" customWidth="1"/>
    <col min="8969" max="9209" width="9.140625" style="3"/>
    <col min="9210" max="9210" width="4.5703125" style="3" customWidth="1"/>
    <col min="9211" max="9211" width="27.85546875" style="3" customWidth="1"/>
    <col min="9212" max="9212" width="4.140625" style="3" customWidth="1"/>
    <col min="9213" max="9213" width="6.42578125" style="3" bestFit="1" customWidth="1"/>
    <col min="9214" max="9214" width="10.28515625" style="3" bestFit="1" customWidth="1"/>
    <col min="9215" max="9215" width="12.28515625" style="3" customWidth="1"/>
    <col min="9216" max="9216" width="18.5703125" style="3" bestFit="1" customWidth="1"/>
    <col min="9217" max="9217" width="11.28515625" style="3" customWidth="1"/>
    <col min="9218" max="9218" width="16.28515625" style="3" bestFit="1" customWidth="1"/>
    <col min="9219" max="9219" width="10.85546875" style="3" customWidth="1"/>
    <col min="9220" max="9220" width="16.5703125" style="3" bestFit="1" customWidth="1"/>
    <col min="9221" max="9221" width="11.140625" style="3" bestFit="1" customWidth="1"/>
    <col min="9222" max="9222" width="18.5703125" style="3" bestFit="1" customWidth="1"/>
    <col min="9223" max="9223" width="15.5703125" style="3" bestFit="1" customWidth="1"/>
    <col min="9224" max="9224" width="14.28515625" style="3" bestFit="1" customWidth="1"/>
    <col min="9225" max="9465" width="9.140625" style="3"/>
    <col min="9466" max="9466" width="4.5703125" style="3" customWidth="1"/>
    <col min="9467" max="9467" width="27.85546875" style="3" customWidth="1"/>
    <col min="9468" max="9468" width="4.140625" style="3" customWidth="1"/>
    <col min="9469" max="9469" width="6.42578125" style="3" bestFit="1" customWidth="1"/>
    <col min="9470" max="9470" width="10.28515625" style="3" bestFit="1" customWidth="1"/>
    <col min="9471" max="9471" width="12.28515625" style="3" customWidth="1"/>
    <col min="9472" max="9472" width="18.5703125" style="3" bestFit="1" customWidth="1"/>
    <col min="9473" max="9473" width="11.28515625" style="3" customWidth="1"/>
    <col min="9474" max="9474" width="16.28515625" style="3" bestFit="1" customWidth="1"/>
    <col min="9475" max="9475" width="10.85546875" style="3" customWidth="1"/>
    <col min="9476" max="9476" width="16.5703125" style="3" bestFit="1" customWidth="1"/>
    <col min="9477" max="9477" width="11.140625" style="3" bestFit="1" customWidth="1"/>
    <col min="9478" max="9478" width="18.5703125" style="3" bestFit="1" customWidth="1"/>
    <col min="9479" max="9479" width="15.5703125" style="3" bestFit="1" customWidth="1"/>
    <col min="9480" max="9480" width="14.28515625" style="3" bestFit="1" customWidth="1"/>
    <col min="9481" max="9721" width="9.140625" style="3"/>
    <col min="9722" max="9722" width="4.5703125" style="3" customWidth="1"/>
    <col min="9723" max="9723" width="27.85546875" style="3" customWidth="1"/>
    <col min="9724" max="9724" width="4.140625" style="3" customWidth="1"/>
    <col min="9725" max="9725" width="6.42578125" style="3" bestFit="1" customWidth="1"/>
    <col min="9726" max="9726" width="10.28515625" style="3" bestFit="1" customWidth="1"/>
    <col min="9727" max="9727" width="12.28515625" style="3" customWidth="1"/>
    <col min="9728" max="9728" width="18.5703125" style="3" bestFit="1" customWidth="1"/>
    <col min="9729" max="9729" width="11.28515625" style="3" customWidth="1"/>
    <col min="9730" max="9730" width="16.28515625" style="3" bestFit="1" customWidth="1"/>
    <col min="9731" max="9731" width="10.85546875" style="3" customWidth="1"/>
    <col min="9732" max="9732" width="16.5703125" style="3" bestFit="1" customWidth="1"/>
    <col min="9733" max="9733" width="11.140625" style="3" bestFit="1" customWidth="1"/>
    <col min="9734" max="9734" width="18.5703125" style="3" bestFit="1" customWidth="1"/>
    <col min="9735" max="9735" width="15.5703125" style="3" bestFit="1" customWidth="1"/>
    <col min="9736" max="9736" width="14.28515625" style="3" bestFit="1" customWidth="1"/>
    <col min="9737" max="9977" width="9.140625" style="3"/>
    <col min="9978" max="9978" width="4.5703125" style="3" customWidth="1"/>
    <col min="9979" max="9979" width="27.85546875" style="3" customWidth="1"/>
    <col min="9980" max="9980" width="4.140625" style="3" customWidth="1"/>
    <col min="9981" max="9981" width="6.42578125" style="3" bestFit="1" customWidth="1"/>
    <col min="9982" max="9982" width="10.28515625" style="3" bestFit="1" customWidth="1"/>
    <col min="9983" max="9983" width="12.28515625" style="3" customWidth="1"/>
    <col min="9984" max="9984" width="18.5703125" style="3" bestFit="1" customWidth="1"/>
    <col min="9985" max="9985" width="11.28515625" style="3" customWidth="1"/>
    <col min="9986" max="9986" width="16.28515625" style="3" bestFit="1" customWidth="1"/>
    <col min="9987" max="9987" width="10.85546875" style="3" customWidth="1"/>
    <col min="9988" max="9988" width="16.5703125" style="3" bestFit="1" customWidth="1"/>
    <col min="9989" max="9989" width="11.140625" style="3" bestFit="1" customWidth="1"/>
    <col min="9990" max="9990" width="18.5703125" style="3" bestFit="1" customWidth="1"/>
    <col min="9991" max="9991" width="15.5703125" style="3" bestFit="1" customWidth="1"/>
    <col min="9992" max="9992" width="14.28515625" style="3" bestFit="1" customWidth="1"/>
    <col min="9993" max="10233" width="9.140625" style="3"/>
    <col min="10234" max="10234" width="4.5703125" style="3" customWidth="1"/>
    <col min="10235" max="10235" width="27.85546875" style="3" customWidth="1"/>
    <col min="10236" max="10236" width="4.140625" style="3" customWidth="1"/>
    <col min="10237" max="10237" width="6.42578125" style="3" bestFit="1" customWidth="1"/>
    <col min="10238" max="10238" width="10.28515625" style="3" bestFit="1" customWidth="1"/>
    <col min="10239" max="10239" width="12.28515625" style="3" customWidth="1"/>
    <col min="10240" max="10240" width="18.5703125" style="3" bestFit="1" customWidth="1"/>
    <col min="10241" max="10241" width="11.28515625" style="3" customWidth="1"/>
    <col min="10242" max="10242" width="16.28515625" style="3" bestFit="1" customWidth="1"/>
    <col min="10243" max="10243" width="10.85546875" style="3" customWidth="1"/>
    <col min="10244" max="10244" width="16.5703125" style="3" bestFit="1" customWidth="1"/>
    <col min="10245" max="10245" width="11.140625" style="3" bestFit="1" customWidth="1"/>
    <col min="10246" max="10246" width="18.5703125" style="3" bestFit="1" customWidth="1"/>
    <col min="10247" max="10247" width="15.5703125" style="3" bestFit="1" customWidth="1"/>
    <col min="10248" max="10248" width="14.28515625" style="3" bestFit="1" customWidth="1"/>
    <col min="10249" max="10489" width="9.140625" style="3"/>
    <col min="10490" max="10490" width="4.5703125" style="3" customWidth="1"/>
    <col min="10491" max="10491" width="27.85546875" style="3" customWidth="1"/>
    <col min="10492" max="10492" width="4.140625" style="3" customWidth="1"/>
    <col min="10493" max="10493" width="6.42578125" style="3" bestFit="1" customWidth="1"/>
    <col min="10494" max="10494" width="10.28515625" style="3" bestFit="1" customWidth="1"/>
    <col min="10495" max="10495" width="12.28515625" style="3" customWidth="1"/>
    <col min="10496" max="10496" width="18.5703125" style="3" bestFit="1" customWidth="1"/>
    <col min="10497" max="10497" width="11.28515625" style="3" customWidth="1"/>
    <col min="10498" max="10498" width="16.28515625" style="3" bestFit="1" customWidth="1"/>
    <col min="10499" max="10499" width="10.85546875" style="3" customWidth="1"/>
    <col min="10500" max="10500" width="16.5703125" style="3" bestFit="1" customWidth="1"/>
    <col min="10501" max="10501" width="11.140625" style="3" bestFit="1" customWidth="1"/>
    <col min="10502" max="10502" width="18.5703125" style="3" bestFit="1" customWidth="1"/>
    <col min="10503" max="10503" width="15.5703125" style="3" bestFit="1" customWidth="1"/>
    <col min="10504" max="10504" width="14.28515625" style="3" bestFit="1" customWidth="1"/>
    <col min="10505" max="10745" width="9.140625" style="3"/>
    <col min="10746" max="10746" width="4.5703125" style="3" customWidth="1"/>
    <col min="10747" max="10747" width="27.85546875" style="3" customWidth="1"/>
    <col min="10748" max="10748" width="4.140625" style="3" customWidth="1"/>
    <col min="10749" max="10749" width="6.42578125" style="3" bestFit="1" customWidth="1"/>
    <col min="10750" max="10750" width="10.28515625" style="3" bestFit="1" customWidth="1"/>
    <col min="10751" max="10751" width="12.28515625" style="3" customWidth="1"/>
    <col min="10752" max="10752" width="18.5703125" style="3" bestFit="1" customWidth="1"/>
    <col min="10753" max="10753" width="11.28515625" style="3" customWidth="1"/>
    <col min="10754" max="10754" width="16.28515625" style="3" bestFit="1" customWidth="1"/>
    <col min="10755" max="10755" width="10.85546875" style="3" customWidth="1"/>
    <col min="10756" max="10756" width="16.5703125" style="3" bestFit="1" customWidth="1"/>
    <col min="10757" max="10757" width="11.140625" style="3" bestFit="1" customWidth="1"/>
    <col min="10758" max="10758" width="18.5703125" style="3" bestFit="1" customWidth="1"/>
    <col min="10759" max="10759" width="15.5703125" style="3" bestFit="1" customWidth="1"/>
    <col min="10760" max="10760" width="14.28515625" style="3" bestFit="1" customWidth="1"/>
    <col min="10761" max="11001" width="9.140625" style="3"/>
    <col min="11002" max="11002" width="4.5703125" style="3" customWidth="1"/>
    <col min="11003" max="11003" width="27.85546875" style="3" customWidth="1"/>
    <col min="11004" max="11004" width="4.140625" style="3" customWidth="1"/>
    <col min="11005" max="11005" width="6.42578125" style="3" bestFit="1" customWidth="1"/>
    <col min="11006" max="11006" width="10.28515625" style="3" bestFit="1" customWidth="1"/>
    <col min="11007" max="11007" width="12.28515625" style="3" customWidth="1"/>
    <col min="11008" max="11008" width="18.5703125" style="3" bestFit="1" customWidth="1"/>
    <col min="11009" max="11009" width="11.28515625" style="3" customWidth="1"/>
    <col min="11010" max="11010" width="16.28515625" style="3" bestFit="1" customWidth="1"/>
    <col min="11011" max="11011" width="10.85546875" style="3" customWidth="1"/>
    <col min="11012" max="11012" width="16.5703125" style="3" bestFit="1" customWidth="1"/>
    <col min="11013" max="11013" width="11.140625" style="3" bestFit="1" customWidth="1"/>
    <col min="11014" max="11014" width="18.5703125" style="3" bestFit="1" customWidth="1"/>
    <col min="11015" max="11015" width="15.5703125" style="3" bestFit="1" customWidth="1"/>
    <col min="11016" max="11016" width="14.28515625" style="3" bestFit="1" customWidth="1"/>
    <col min="11017" max="11257" width="9.140625" style="3"/>
    <col min="11258" max="11258" width="4.5703125" style="3" customWidth="1"/>
    <col min="11259" max="11259" width="27.85546875" style="3" customWidth="1"/>
    <col min="11260" max="11260" width="4.140625" style="3" customWidth="1"/>
    <col min="11261" max="11261" width="6.42578125" style="3" bestFit="1" customWidth="1"/>
    <col min="11262" max="11262" width="10.28515625" style="3" bestFit="1" customWidth="1"/>
    <col min="11263" max="11263" width="12.28515625" style="3" customWidth="1"/>
    <col min="11264" max="11264" width="18.5703125" style="3" bestFit="1" customWidth="1"/>
    <col min="11265" max="11265" width="11.28515625" style="3" customWidth="1"/>
    <col min="11266" max="11266" width="16.28515625" style="3" bestFit="1" customWidth="1"/>
    <col min="11267" max="11267" width="10.85546875" style="3" customWidth="1"/>
    <col min="11268" max="11268" width="16.5703125" style="3" bestFit="1" customWidth="1"/>
    <col min="11269" max="11269" width="11.140625" style="3" bestFit="1" customWidth="1"/>
    <col min="11270" max="11270" width="18.5703125" style="3" bestFit="1" customWidth="1"/>
    <col min="11271" max="11271" width="15.5703125" style="3" bestFit="1" customWidth="1"/>
    <col min="11272" max="11272" width="14.28515625" style="3" bestFit="1" customWidth="1"/>
    <col min="11273" max="11513" width="9.140625" style="3"/>
    <col min="11514" max="11514" width="4.5703125" style="3" customWidth="1"/>
    <col min="11515" max="11515" width="27.85546875" style="3" customWidth="1"/>
    <col min="11516" max="11516" width="4.140625" style="3" customWidth="1"/>
    <col min="11517" max="11517" width="6.42578125" style="3" bestFit="1" customWidth="1"/>
    <col min="11518" max="11518" width="10.28515625" style="3" bestFit="1" customWidth="1"/>
    <col min="11519" max="11519" width="12.28515625" style="3" customWidth="1"/>
    <col min="11520" max="11520" width="18.5703125" style="3" bestFit="1" customWidth="1"/>
    <col min="11521" max="11521" width="11.28515625" style="3" customWidth="1"/>
    <col min="11522" max="11522" width="16.28515625" style="3" bestFit="1" customWidth="1"/>
    <col min="11523" max="11523" width="10.85546875" style="3" customWidth="1"/>
    <col min="11524" max="11524" width="16.5703125" style="3" bestFit="1" customWidth="1"/>
    <col min="11525" max="11525" width="11.140625" style="3" bestFit="1" customWidth="1"/>
    <col min="11526" max="11526" width="18.5703125" style="3" bestFit="1" customWidth="1"/>
    <col min="11527" max="11527" width="15.5703125" style="3" bestFit="1" customWidth="1"/>
    <col min="11528" max="11528" width="14.28515625" style="3" bestFit="1" customWidth="1"/>
    <col min="11529" max="11769" width="9.140625" style="3"/>
    <col min="11770" max="11770" width="4.5703125" style="3" customWidth="1"/>
    <col min="11771" max="11771" width="27.85546875" style="3" customWidth="1"/>
    <col min="11772" max="11772" width="4.140625" style="3" customWidth="1"/>
    <col min="11773" max="11773" width="6.42578125" style="3" bestFit="1" customWidth="1"/>
    <col min="11774" max="11774" width="10.28515625" style="3" bestFit="1" customWidth="1"/>
    <col min="11775" max="11775" width="12.28515625" style="3" customWidth="1"/>
    <col min="11776" max="11776" width="18.5703125" style="3" bestFit="1" customWidth="1"/>
    <col min="11777" max="11777" width="11.28515625" style="3" customWidth="1"/>
    <col min="11778" max="11778" width="16.28515625" style="3" bestFit="1" customWidth="1"/>
    <col min="11779" max="11779" width="10.85546875" style="3" customWidth="1"/>
    <col min="11780" max="11780" width="16.5703125" style="3" bestFit="1" customWidth="1"/>
    <col min="11781" max="11781" width="11.140625" style="3" bestFit="1" customWidth="1"/>
    <col min="11782" max="11782" width="18.5703125" style="3" bestFit="1" customWidth="1"/>
    <col min="11783" max="11783" width="15.5703125" style="3" bestFit="1" customWidth="1"/>
    <col min="11784" max="11784" width="14.28515625" style="3" bestFit="1" customWidth="1"/>
    <col min="11785" max="12025" width="9.140625" style="3"/>
    <col min="12026" max="12026" width="4.5703125" style="3" customWidth="1"/>
    <col min="12027" max="12027" width="27.85546875" style="3" customWidth="1"/>
    <col min="12028" max="12028" width="4.140625" style="3" customWidth="1"/>
    <col min="12029" max="12029" width="6.42578125" style="3" bestFit="1" customWidth="1"/>
    <col min="12030" max="12030" width="10.28515625" style="3" bestFit="1" customWidth="1"/>
    <col min="12031" max="12031" width="12.28515625" style="3" customWidth="1"/>
    <col min="12032" max="12032" width="18.5703125" style="3" bestFit="1" customWidth="1"/>
    <col min="12033" max="12033" width="11.28515625" style="3" customWidth="1"/>
    <col min="12034" max="12034" width="16.28515625" style="3" bestFit="1" customWidth="1"/>
    <col min="12035" max="12035" width="10.85546875" style="3" customWidth="1"/>
    <col min="12036" max="12036" width="16.5703125" style="3" bestFit="1" customWidth="1"/>
    <col min="12037" max="12037" width="11.140625" style="3" bestFit="1" customWidth="1"/>
    <col min="12038" max="12038" width="18.5703125" style="3" bestFit="1" customWidth="1"/>
    <col min="12039" max="12039" width="15.5703125" style="3" bestFit="1" customWidth="1"/>
    <col min="12040" max="12040" width="14.28515625" style="3" bestFit="1" customWidth="1"/>
    <col min="12041" max="12281" width="9.140625" style="3"/>
    <col min="12282" max="12282" width="4.5703125" style="3" customWidth="1"/>
    <col min="12283" max="12283" width="27.85546875" style="3" customWidth="1"/>
    <col min="12284" max="12284" width="4.140625" style="3" customWidth="1"/>
    <col min="12285" max="12285" width="6.42578125" style="3" bestFit="1" customWidth="1"/>
    <col min="12286" max="12286" width="10.28515625" style="3" bestFit="1" customWidth="1"/>
    <col min="12287" max="12287" width="12.28515625" style="3" customWidth="1"/>
    <col min="12288" max="12288" width="18.5703125" style="3" bestFit="1" customWidth="1"/>
    <col min="12289" max="12289" width="11.28515625" style="3" customWidth="1"/>
    <col min="12290" max="12290" width="16.28515625" style="3" bestFit="1" customWidth="1"/>
    <col min="12291" max="12291" width="10.85546875" style="3" customWidth="1"/>
    <col min="12292" max="12292" width="16.5703125" style="3" bestFit="1" customWidth="1"/>
    <col min="12293" max="12293" width="11.140625" style="3" bestFit="1" customWidth="1"/>
    <col min="12294" max="12294" width="18.5703125" style="3" bestFit="1" customWidth="1"/>
    <col min="12295" max="12295" width="15.5703125" style="3" bestFit="1" customWidth="1"/>
    <col min="12296" max="12296" width="14.28515625" style="3" bestFit="1" customWidth="1"/>
    <col min="12297" max="12537" width="9.140625" style="3"/>
    <col min="12538" max="12538" width="4.5703125" style="3" customWidth="1"/>
    <col min="12539" max="12539" width="27.85546875" style="3" customWidth="1"/>
    <col min="12540" max="12540" width="4.140625" style="3" customWidth="1"/>
    <col min="12541" max="12541" width="6.42578125" style="3" bestFit="1" customWidth="1"/>
    <col min="12542" max="12542" width="10.28515625" style="3" bestFit="1" customWidth="1"/>
    <col min="12543" max="12543" width="12.28515625" style="3" customWidth="1"/>
    <col min="12544" max="12544" width="18.5703125" style="3" bestFit="1" customWidth="1"/>
    <col min="12545" max="12545" width="11.28515625" style="3" customWidth="1"/>
    <col min="12546" max="12546" width="16.28515625" style="3" bestFit="1" customWidth="1"/>
    <col min="12547" max="12547" width="10.85546875" style="3" customWidth="1"/>
    <col min="12548" max="12548" width="16.5703125" style="3" bestFit="1" customWidth="1"/>
    <col min="12549" max="12549" width="11.140625" style="3" bestFit="1" customWidth="1"/>
    <col min="12550" max="12550" width="18.5703125" style="3" bestFit="1" customWidth="1"/>
    <col min="12551" max="12551" width="15.5703125" style="3" bestFit="1" customWidth="1"/>
    <col min="12552" max="12552" width="14.28515625" style="3" bestFit="1" customWidth="1"/>
    <col min="12553" max="12793" width="9.140625" style="3"/>
    <col min="12794" max="12794" width="4.5703125" style="3" customWidth="1"/>
    <col min="12795" max="12795" width="27.85546875" style="3" customWidth="1"/>
    <col min="12796" max="12796" width="4.140625" style="3" customWidth="1"/>
    <col min="12797" max="12797" width="6.42578125" style="3" bestFit="1" customWidth="1"/>
    <col min="12798" max="12798" width="10.28515625" style="3" bestFit="1" customWidth="1"/>
    <col min="12799" max="12799" width="12.28515625" style="3" customWidth="1"/>
    <col min="12800" max="12800" width="18.5703125" style="3" bestFit="1" customWidth="1"/>
    <col min="12801" max="12801" width="11.28515625" style="3" customWidth="1"/>
    <col min="12802" max="12802" width="16.28515625" style="3" bestFit="1" customWidth="1"/>
    <col min="12803" max="12803" width="10.85546875" style="3" customWidth="1"/>
    <col min="12804" max="12804" width="16.5703125" style="3" bestFit="1" customWidth="1"/>
    <col min="12805" max="12805" width="11.140625" style="3" bestFit="1" customWidth="1"/>
    <col min="12806" max="12806" width="18.5703125" style="3" bestFit="1" customWidth="1"/>
    <col min="12807" max="12807" width="15.5703125" style="3" bestFit="1" customWidth="1"/>
    <col min="12808" max="12808" width="14.28515625" style="3" bestFit="1" customWidth="1"/>
    <col min="12809" max="13049" width="9.140625" style="3"/>
    <col min="13050" max="13050" width="4.5703125" style="3" customWidth="1"/>
    <col min="13051" max="13051" width="27.85546875" style="3" customWidth="1"/>
    <col min="13052" max="13052" width="4.140625" style="3" customWidth="1"/>
    <col min="13053" max="13053" width="6.42578125" style="3" bestFit="1" customWidth="1"/>
    <col min="13054" max="13054" width="10.28515625" style="3" bestFit="1" customWidth="1"/>
    <col min="13055" max="13055" width="12.28515625" style="3" customWidth="1"/>
    <col min="13056" max="13056" width="18.5703125" style="3" bestFit="1" customWidth="1"/>
    <col min="13057" max="13057" width="11.28515625" style="3" customWidth="1"/>
    <col min="13058" max="13058" width="16.28515625" style="3" bestFit="1" customWidth="1"/>
    <col min="13059" max="13059" width="10.85546875" style="3" customWidth="1"/>
    <col min="13060" max="13060" width="16.5703125" style="3" bestFit="1" customWidth="1"/>
    <col min="13061" max="13061" width="11.140625" style="3" bestFit="1" customWidth="1"/>
    <col min="13062" max="13062" width="18.5703125" style="3" bestFit="1" customWidth="1"/>
    <col min="13063" max="13063" width="15.5703125" style="3" bestFit="1" customWidth="1"/>
    <col min="13064" max="13064" width="14.28515625" style="3" bestFit="1" customWidth="1"/>
    <col min="13065" max="13305" width="9.140625" style="3"/>
    <col min="13306" max="13306" width="4.5703125" style="3" customWidth="1"/>
    <col min="13307" max="13307" width="27.85546875" style="3" customWidth="1"/>
    <col min="13308" max="13308" width="4.140625" style="3" customWidth="1"/>
    <col min="13309" max="13309" width="6.42578125" style="3" bestFit="1" customWidth="1"/>
    <col min="13310" max="13310" width="10.28515625" style="3" bestFit="1" customWidth="1"/>
    <col min="13311" max="13311" width="12.28515625" style="3" customWidth="1"/>
    <col min="13312" max="13312" width="18.5703125" style="3" bestFit="1" customWidth="1"/>
    <col min="13313" max="13313" width="11.28515625" style="3" customWidth="1"/>
    <col min="13314" max="13314" width="16.28515625" style="3" bestFit="1" customWidth="1"/>
    <col min="13315" max="13315" width="10.85546875" style="3" customWidth="1"/>
    <col min="13316" max="13316" width="16.5703125" style="3" bestFit="1" customWidth="1"/>
    <col min="13317" max="13317" width="11.140625" style="3" bestFit="1" customWidth="1"/>
    <col min="13318" max="13318" width="18.5703125" style="3" bestFit="1" customWidth="1"/>
    <col min="13319" max="13319" width="15.5703125" style="3" bestFit="1" customWidth="1"/>
    <col min="13320" max="13320" width="14.28515625" style="3" bestFit="1" customWidth="1"/>
    <col min="13321" max="13561" width="9.140625" style="3"/>
    <col min="13562" max="13562" width="4.5703125" style="3" customWidth="1"/>
    <col min="13563" max="13563" width="27.85546875" style="3" customWidth="1"/>
    <col min="13564" max="13564" width="4.140625" style="3" customWidth="1"/>
    <col min="13565" max="13565" width="6.42578125" style="3" bestFit="1" customWidth="1"/>
    <col min="13566" max="13566" width="10.28515625" style="3" bestFit="1" customWidth="1"/>
    <col min="13567" max="13567" width="12.28515625" style="3" customWidth="1"/>
    <col min="13568" max="13568" width="18.5703125" style="3" bestFit="1" customWidth="1"/>
    <col min="13569" max="13569" width="11.28515625" style="3" customWidth="1"/>
    <col min="13570" max="13570" width="16.28515625" style="3" bestFit="1" customWidth="1"/>
    <col min="13571" max="13571" width="10.85546875" style="3" customWidth="1"/>
    <col min="13572" max="13572" width="16.5703125" style="3" bestFit="1" customWidth="1"/>
    <col min="13573" max="13573" width="11.140625" style="3" bestFit="1" customWidth="1"/>
    <col min="13574" max="13574" width="18.5703125" style="3" bestFit="1" customWidth="1"/>
    <col min="13575" max="13575" width="15.5703125" style="3" bestFit="1" customWidth="1"/>
    <col min="13576" max="13576" width="14.28515625" style="3" bestFit="1" customWidth="1"/>
    <col min="13577" max="13817" width="9.140625" style="3"/>
    <col min="13818" max="13818" width="4.5703125" style="3" customWidth="1"/>
    <col min="13819" max="13819" width="27.85546875" style="3" customWidth="1"/>
    <col min="13820" max="13820" width="4.140625" style="3" customWidth="1"/>
    <col min="13821" max="13821" width="6.42578125" style="3" bestFit="1" customWidth="1"/>
    <col min="13822" max="13822" width="10.28515625" style="3" bestFit="1" customWidth="1"/>
    <col min="13823" max="13823" width="12.28515625" style="3" customWidth="1"/>
    <col min="13824" max="13824" width="18.5703125" style="3" bestFit="1" customWidth="1"/>
    <col min="13825" max="13825" width="11.28515625" style="3" customWidth="1"/>
    <col min="13826" max="13826" width="16.28515625" style="3" bestFit="1" customWidth="1"/>
    <col min="13827" max="13827" width="10.85546875" style="3" customWidth="1"/>
    <col min="13828" max="13828" width="16.5703125" style="3" bestFit="1" customWidth="1"/>
    <col min="13829" max="13829" width="11.140625" style="3" bestFit="1" customWidth="1"/>
    <col min="13830" max="13830" width="18.5703125" style="3" bestFit="1" customWidth="1"/>
    <col min="13831" max="13831" width="15.5703125" style="3" bestFit="1" customWidth="1"/>
    <col min="13832" max="13832" width="14.28515625" style="3" bestFit="1" customWidth="1"/>
    <col min="13833" max="14073" width="9.140625" style="3"/>
    <col min="14074" max="14074" width="4.5703125" style="3" customWidth="1"/>
    <col min="14075" max="14075" width="27.85546875" style="3" customWidth="1"/>
    <col min="14076" max="14076" width="4.140625" style="3" customWidth="1"/>
    <col min="14077" max="14077" width="6.42578125" style="3" bestFit="1" customWidth="1"/>
    <col min="14078" max="14078" width="10.28515625" style="3" bestFit="1" customWidth="1"/>
    <col min="14079" max="14079" width="12.28515625" style="3" customWidth="1"/>
    <col min="14080" max="14080" width="18.5703125" style="3" bestFit="1" customWidth="1"/>
    <col min="14081" max="14081" width="11.28515625" style="3" customWidth="1"/>
    <col min="14082" max="14082" width="16.28515625" style="3" bestFit="1" customWidth="1"/>
    <col min="14083" max="14083" width="10.85546875" style="3" customWidth="1"/>
    <col min="14084" max="14084" width="16.5703125" style="3" bestFit="1" customWidth="1"/>
    <col min="14085" max="14085" width="11.140625" style="3" bestFit="1" customWidth="1"/>
    <col min="14086" max="14086" width="18.5703125" style="3" bestFit="1" customWidth="1"/>
    <col min="14087" max="14087" width="15.5703125" style="3" bestFit="1" customWidth="1"/>
    <col min="14088" max="14088" width="14.28515625" style="3" bestFit="1" customWidth="1"/>
    <col min="14089" max="14329" width="9.140625" style="3"/>
    <col min="14330" max="14330" width="4.5703125" style="3" customWidth="1"/>
    <col min="14331" max="14331" width="27.85546875" style="3" customWidth="1"/>
    <col min="14332" max="14332" width="4.140625" style="3" customWidth="1"/>
    <col min="14333" max="14333" width="6.42578125" style="3" bestFit="1" customWidth="1"/>
    <col min="14334" max="14334" width="10.28515625" style="3" bestFit="1" customWidth="1"/>
    <col min="14335" max="14335" width="12.28515625" style="3" customWidth="1"/>
    <col min="14336" max="14336" width="18.5703125" style="3" bestFit="1" customWidth="1"/>
    <col min="14337" max="14337" width="11.28515625" style="3" customWidth="1"/>
    <col min="14338" max="14338" width="16.28515625" style="3" bestFit="1" customWidth="1"/>
    <col min="14339" max="14339" width="10.85546875" style="3" customWidth="1"/>
    <col min="14340" max="14340" width="16.5703125" style="3" bestFit="1" customWidth="1"/>
    <col min="14341" max="14341" width="11.140625" style="3" bestFit="1" customWidth="1"/>
    <col min="14342" max="14342" width="18.5703125" style="3" bestFit="1" customWidth="1"/>
    <col min="14343" max="14343" width="15.5703125" style="3" bestFit="1" customWidth="1"/>
    <col min="14344" max="14344" width="14.28515625" style="3" bestFit="1" customWidth="1"/>
    <col min="14345" max="14585" width="9.140625" style="3"/>
    <col min="14586" max="14586" width="4.5703125" style="3" customWidth="1"/>
    <col min="14587" max="14587" width="27.85546875" style="3" customWidth="1"/>
    <col min="14588" max="14588" width="4.140625" style="3" customWidth="1"/>
    <col min="14589" max="14589" width="6.42578125" style="3" bestFit="1" customWidth="1"/>
    <col min="14590" max="14590" width="10.28515625" style="3" bestFit="1" customWidth="1"/>
    <col min="14591" max="14591" width="12.28515625" style="3" customWidth="1"/>
    <col min="14592" max="14592" width="18.5703125" style="3" bestFit="1" customWidth="1"/>
    <col min="14593" max="14593" width="11.28515625" style="3" customWidth="1"/>
    <col min="14594" max="14594" width="16.28515625" style="3" bestFit="1" customWidth="1"/>
    <col min="14595" max="14595" width="10.85546875" style="3" customWidth="1"/>
    <col min="14596" max="14596" width="16.5703125" style="3" bestFit="1" customWidth="1"/>
    <col min="14597" max="14597" width="11.140625" style="3" bestFit="1" customWidth="1"/>
    <col min="14598" max="14598" width="18.5703125" style="3" bestFit="1" customWidth="1"/>
    <col min="14599" max="14599" width="15.5703125" style="3" bestFit="1" customWidth="1"/>
    <col min="14600" max="14600" width="14.28515625" style="3" bestFit="1" customWidth="1"/>
    <col min="14601" max="14841" width="9.140625" style="3"/>
    <col min="14842" max="14842" width="4.5703125" style="3" customWidth="1"/>
    <col min="14843" max="14843" width="27.85546875" style="3" customWidth="1"/>
    <col min="14844" max="14844" width="4.140625" style="3" customWidth="1"/>
    <col min="14845" max="14845" width="6.42578125" style="3" bestFit="1" customWidth="1"/>
    <col min="14846" max="14846" width="10.28515625" style="3" bestFit="1" customWidth="1"/>
    <col min="14847" max="14847" width="12.28515625" style="3" customWidth="1"/>
    <col min="14848" max="14848" width="18.5703125" style="3" bestFit="1" customWidth="1"/>
    <col min="14849" max="14849" width="11.28515625" style="3" customWidth="1"/>
    <col min="14850" max="14850" width="16.28515625" style="3" bestFit="1" customWidth="1"/>
    <col min="14851" max="14851" width="10.85546875" style="3" customWidth="1"/>
    <col min="14852" max="14852" width="16.5703125" style="3" bestFit="1" customWidth="1"/>
    <col min="14853" max="14853" width="11.140625" style="3" bestFit="1" customWidth="1"/>
    <col min="14854" max="14854" width="18.5703125" style="3" bestFit="1" customWidth="1"/>
    <col min="14855" max="14855" width="15.5703125" style="3" bestFit="1" customWidth="1"/>
    <col min="14856" max="14856" width="14.28515625" style="3" bestFit="1" customWidth="1"/>
    <col min="14857" max="15097" width="9.140625" style="3"/>
    <col min="15098" max="15098" width="4.5703125" style="3" customWidth="1"/>
    <col min="15099" max="15099" width="27.85546875" style="3" customWidth="1"/>
    <col min="15100" max="15100" width="4.140625" style="3" customWidth="1"/>
    <col min="15101" max="15101" width="6.42578125" style="3" bestFit="1" customWidth="1"/>
    <col min="15102" max="15102" width="10.28515625" style="3" bestFit="1" customWidth="1"/>
    <col min="15103" max="15103" width="12.28515625" style="3" customWidth="1"/>
    <col min="15104" max="15104" width="18.5703125" style="3" bestFit="1" customWidth="1"/>
    <col min="15105" max="15105" width="11.28515625" style="3" customWidth="1"/>
    <col min="15106" max="15106" width="16.28515625" style="3" bestFit="1" customWidth="1"/>
    <col min="15107" max="15107" width="10.85546875" style="3" customWidth="1"/>
    <col min="15108" max="15108" width="16.5703125" style="3" bestFit="1" customWidth="1"/>
    <col min="15109" max="15109" width="11.140625" style="3" bestFit="1" customWidth="1"/>
    <col min="15110" max="15110" width="18.5703125" style="3" bestFit="1" customWidth="1"/>
    <col min="15111" max="15111" width="15.5703125" style="3" bestFit="1" customWidth="1"/>
    <col min="15112" max="15112" width="14.28515625" style="3" bestFit="1" customWidth="1"/>
    <col min="15113" max="15353" width="9.140625" style="3"/>
    <col min="15354" max="15354" width="4.5703125" style="3" customWidth="1"/>
    <col min="15355" max="15355" width="27.85546875" style="3" customWidth="1"/>
    <col min="15356" max="15356" width="4.140625" style="3" customWidth="1"/>
    <col min="15357" max="15357" width="6.42578125" style="3" bestFit="1" customWidth="1"/>
    <col min="15358" max="15358" width="10.28515625" style="3" bestFit="1" customWidth="1"/>
    <col min="15359" max="15359" width="12.28515625" style="3" customWidth="1"/>
    <col min="15360" max="15360" width="18.5703125" style="3" bestFit="1" customWidth="1"/>
    <col min="15361" max="15361" width="11.28515625" style="3" customWidth="1"/>
    <col min="15362" max="15362" width="16.28515625" style="3" bestFit="1" customWidth="1"/>
    <col min="15363" max="15363" width="10.85546875" style="3" customWidth="1"/>
    <col min="15364" max="15364" width="16.5703125" style="3" bestFit="1" customWidth="1"/>
    <col min="15365" max="15365" width="11.140625" style="3" bestFit="1" customWidth="1"/>
    <col min="15366" max="15366" width="18.5703125" style="3" bestFit="1" customWidth="1"/>
    <col min="15367" max="15367" width="15.5703125" style="3" bestFit="1" customWidth="1"/>
    <col min="15368" max="15368" width="14.28515625" style="3" bestFit="1" customWidth="1"/>
    <col min="15369" max="15609" width="9.140625" style="3"/>
    <col min="15610" max="15610" width="4.5703125" style="3" customWidth="1"/>
    <col min="15611" max="15611" width="27.85546875" style="3" customWidth="1"/>
    <col min="15612" max="15612" width="4.140625" style="3" customWidth="1"/>
    <col min="15613" max="15613" width="6.42578125" style="3" bestFit="1" customWidth="1"/>
    <col min="15614" max="15614" width="10.28515625" style="3" bestFit="1" customWidth="1"/>
    <col min="15615" max="15615" width="12.28515625" style="3" customWidth="1"/>
    <col min="15616" max="15616" width="18.5703125" style="3" bestFit="1" customWidth="1"/>
    <col min="15617" max="15617" width="11.28515625" style="3" customWidth="1"/>
    <col min="15618" max="15618" width="16.28515625" style="3" bestFit="1" customWidth="1"/>
    <col min="15619" max="15619" width="10.85546875" style="3" customWidth="1"/>
    <col min="15620" max="15620" width="16.5703125" style="3" bestFit="1" customWidth="1"/>
    <col min="15621" max="15621" width="11.140625" style="3" bestFit="1" customWidth="1"/>
    <col min="15622" max="15622" width="18.5703125" style="3" bestFit="1" customWidth="1"/>
    <col min="15623" max="15623" width="15.5703125" style="3" bestFit="1" customWidth="1"/>
    <col min="15624" max="15624" width="14.28515625" style="3" bestFit="1" customWidth="1"/>
    <col min="15625" max="15865" width="9.140625" style="3"/>
    <col min="15866" max="15866" width="4.5703125" style="3" customWidth="1"/>
    <col min="15867" max="15867" width="27.85546875" style="3" customWidth="1"/>
    <col min="15868" max="15868" width="4.140625" style="3" customWidth="1"/>
    <col min="15869" max="15869" width="6.42578125" style="3" bestFit="1" customWidth="1"/>
    <col min="15870" max="15870" width="10.28515625" style="3" bestFit="1" customWidth="1"/>
    <col min="15871" max="15871" width="12.28515625" style="3" customWidth="1"/>
    <col min="15872" max="15872" width="18.5703125" style="3" bestFit="1" customWidth="1"/>
    <col min="15873" max="15873" width="11.28515625" style="3" customWidth="1"/>
    <col min="15874" max="15874" width="16.28515625" style="3" bestFit="1" customWidth="1"/>
    <col min="15875" max="15875" width="10.85546875" style="3" customWidth="1"/>
    <col min="15876" max="15876" width="16.5703125" style="3" bestFit="1" customWidth="1"/>
    <col min="15877" max="15877" width="11.140625" style="3" bestFit="1" customWidth="1"/>
    <col min="15878" max="15878" width="18.5703125" style="3" bestFit="1" customWidth="1"/>
    <col min="15879" max="15879" width="15.5703125" style="3" bestFit="1" customWidth="1"/>
    <col min="15880" max="15880" width="14.28515625" style="3" bestFit="1" customWidth="1"/>
    <col min="15881" max="16121" width="9.140625" style="3"/>
    <col min="16122" max="16122" width="4.5703125" style="3" customWidth="1"/>
    <col min="16123" max="16123" width="27.85546875" style="3" customWidth="1"/>
    <col min="16124" max="16124" width="4.140625" style="3" customWidth="1"/>
    <col min="16125" max="16125" width="6.42578125" style="3" bestFit="1" customWidth="1"/>
    <col min="16126" max="16126" width="10.28515625" style="3" bestFit="1" customWidth="1"/>
    <col min="16127" max="16127" width="12.28515625" style="3" customWidth="1"/>
    <col min="16128" max="16128" width="18.5703125" style="3" bestFit="1" customWidth="1"/>
    <col min="16129" max="16129" width="11.28515625" style="3" customWidth="1"/>
    <col min="16130" max="16130" width="16.28515625" style="3" bestFit="1" customWidth="1"/>
    <col min="16131" max="16131" width="10.85546875" style="3" customWidth="1"/>
    <col min="16132" max="16132" width="16.5703125" style="3" bestFit="1" customWidth="1"/>
    <col min="16133" max="16133" width="11.140625" style="3" bestFit="1" customWidth="1"/>
    <col min="16134" max="16134" width="18.5703125" style="3" bestFit="1" customWidth="1"/>
    <col min="16135" max="16135" width="15.5703125" style="3" bestFit="1" customWidth="1"/>
    <col min="16136" max="16136" width="14.28515625" style="3" bestFit="1" customWidth="1"/>
    <col min="16137" max="16384" width="9.140625" style="3"/>
  </cols>
  <sheetData>
    <row r="1" spans="1:17" ht="25.5" customHeight="1" thickBot="1" x14ac:dyDescent="0.25">
      <c r="A1" s="220" t="s">
        <v>200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</row>
    <row r="2" spans="1:17" ht="198" customHeight="1" thickBot="1" x14ac:dyDescent="0.25">
      <c r="A2" s="252" t="s">
        <v>201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4"/>
    </row>
    <row r="3" spans="1:17" s="5" customFormat="1" ht="13.5" customHeight="1" thickBot="1" x14ac:dyDescent="0.3">
      <c r="A3" s="236" t="s">
        <v>0</v>
      </c>
      <c r="B3" s="237"/>
      <c r="C3" s="237"/>
      <c r="D3" s="237"/>
      <c r="E3" s="237"/>
      <c r="F3" s="255"/>
      <c r="G3" s="256" t="s">
        <v>1</v>
      </c>
      <c r="H3" s="257"/>
      <c r="I3" s="244" t="s">
        <v>2</v>
      </c>
      <c r="J3" s="245"/>
      <c r="K3" s="246" t="s">
        <v>3</v>
      </c>
      <c r="L3" s="247"/>
      <c r="M3" s="234" t="s">
        <v>4</v>
      </c>
      <c r="N3" s="235"/>
      <c r="O3" s="4"/>
      <c r="P3" s="4"/>
      <c r="Q3" s="4"/>
    </row>
    <row r="4" spans="1:17" s="5" customFormat="1" ht="48.75" thickBot="1" x14ac:dyDescent="0.3">
      <c r="A4" s="6" t="s">
        <v>5</v>
      </c>
      <c r="B4" s="7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10" t="s">
        <v>11</v>
      </c>
      <c r="H4" s="11" t="s">
        <v>12</v>
      </c>
      <c r="I4" s="12" t="s">
        <v>11</v>
      </c>
      <c r="J4" s="13" t="s">
        <v>13</v>
      </c>
      <c r="K4" s="14" t="s">
        <v>11</v>
      </c>
      <c r="L4" s="15" t="s">
        <v>13</v>
      </c>
      <c r="M4" s="16" t="s">
        <v>11</v>
      </c>
      <c r="N4" s="17" t="s">
        <v>13</v>
      </c>
      <c r="O4" s="4"/>
      <c r="P4" s="4"/>
      <c r="Q4" s="4"/>
    </row>
    <row r="5" spans="1:17" s="5" customFormat="1" ht="36" x14ac:dyDescent="0.25">
      <c r="A5" s="18">
        <v>1</v>
      </c>
      <c r="B5" s="19" t="s">
        <v>14</v>
      </c>
      <c r="C5" s="20">
        <v>1</v>
      </c>
      <c r="D5" s="20" t="s">
        <v>15</v>
      </c>
      <c r="E5" s="21">
        <v>2.6</v>
      </c>
      <c r="F5" s="22"/>
      <c r="G5" s="23">
        <v>300</v>
      </c>
      <c r="H5" s="24"/>
      <c r="I5" s="25">
        <v>100</v>
      </c>
      <c r="J5" s="26"/>
      <c r="K5" s="27">
        <v>100</v>
      </c>
      <c r="L5" s="28"/>
      <c r="M5" s="29">
        <v>300</v>
      </c>
      <c r="N5" s="30"/>
      <c r="O5" s="4"/>
      <c r="P5" s="4"/>
      <c r="Q5" s="4"/>
    </row>
    <row r="6" spans="1:17" s="5" customFormat="1" ht="48" x14ac:dyDescent="0.25">
      <c r="A6" s="31">
        <v>2</v>
      </c>
      <c r="B6" s="32" t="s">
        <v>16</v>
      </c>
      <c r="C6" s="33">
        <v>2</v>
      </c>
      <c r="D6" s="33" t="s">
        <v>17</v>
      </c>
      <c r="E6" s="34">
        <v>1</v>
      </c>
      <c r="F6" s="35"/>
      <c r="G6" s="36">
        <v>1500</v>
      </c>
      <c r="H6" s="37"/>
      <c r="I6" s="38">
        <v>800</v>
      </c>
      <c r="J6" s="39"/>
      <c r="K6" s="40">
        <v>800</v>
      </c>
      <c r="L6" s="41"/>
      <c r="M6" s="42">
        <v>1500</v>
      </c>
      <c r="N6" s="43"/>
      <c r="O6" s="4"/>
      <c r="P6" s="4"/>
      <c r="Q6" s="4"/>
    </row>
    <row r="7" spans="1:17" s="5" customFormat="1" ht="36" x14ac:dyDescent="0.25">
      <c r="A7" s="31">
        <v>3</v>
      </c>
      <c r="B7" s="32" t="s">
        <v>18</v>
      </c>
      <c r="C7" s="33">
        <v>3</v>
      </c>
      <c r="D7" s="33" t="s">
        <v>17</v>
      </c>
      <c r="E7" s="34">
        <v>0.8</v>
      </c>
      <c r="F7" s="35"/>
      <c r="G7" s="36">
        <v>1000</v>
      </c>
      <c r="H7" s="37"/>
      <c r="I7" s="38">
        <v>800</v>
      </c>
      <c r="J7" s="39"/>
      <c r="K7" s="40">
        <v>800</v>
      </c>
      <c r="L7" s="41"/>
      <c r="M7" s="42">
        <v>1000</v>
      </c>
      <c r="N7" s="43"/>
      <c r="O7" s="4"/>
      <c r="P7" s="4"/>
      <c r="Q7" s="4"/>
    </row>
    <row r="8" spans="1:17" s="5" customFormat="1" ht="36.75" thickBot="1" x14ac:dyDescent="0.3">
      <c r="A8" s="44">
        <v>4</v>
      </c>
      <c r="B8" s="45" t="s">
        <v>19</v>
      </c>
      <c r="C8" s="46">
        <v>4</v>
      </c>
      <c r="D8" s="46" t="s">
        <v>17</v>
      </c>
      <c r="E8" s="47">
        <v>0.6</v>
      </c>
      <c r="F8" s="48"/>
      <c r="G8" s="49">
        <f>'[1]Α &amp; Β ΔΔ'!E8</f>
        <v>300</v>
      </c>
      <c r="H8" s="50"/>
      <c r="I8" s="51">
        <f>'[1]Γ ΔΔ &amp; ΖΩΟΛΟΓΙΚΟΣ ΚΗΠΟΣ '!E8</f>
        <v>120</v>
      </c>
      <c r="J8" s="52"/>
      <c r="K8" s="53">
        <f>'[1]Δ'' ΔΔ &amp; ΔΕ ΤΡΙΑΝΔΡΙΑΣ '!E8</f>
        <v>120</v>
      </c>
      <c r="L8" s="54"/>
      <c r="M8" s="55">
        <f>'[1]Ε ΔΔ'!E8</f>
        <v>300</v>
      </c>
      <c r="N8" s="56"/>
      <c r="O8" s="4"/>
      <c r="P8" s="4"/>
      <c r="Q8" s="4"/>
    </row>
    <row r="9" spans="1:17" ht="19.5" customHeight="1" thickBot="1" x14ac:dyDescent="0.25">
      <c r="A9" s="258" t="s">
        <v>20</v>
      </c>
      <c r="B9" s="259"/>
      <c r="C9" s="259"/>
      <c r="D9" s="259"/>
      <c r="E9" s="259"/>
      <c r="F9" s="259"/>
      <c r="G9" s="57"/>
      <c r="H9" s="58"/>
      <c r="I9" s="59"/>
      <c r="J9" s="60"/>
      <c r="K9" s="61"/>
      <c r="L9" s="62"/>
      <c r="M9" s="63"/>
      <c r="N9" s="64"/>
    </row>
    <row r="10" spans="1:17" ht="15" customHeight="1" thickBot="1" x14ac:dyDescent="0.25">
      <c r="A10" s="236" t="s">
        <v>199</v>
      </c>
      <c r="B10" s="237"/>
      <c r="C10" s="237"/>
      <c r="D10" s="237"/>
      <c r="E10" s="237"/>
      <c r="F10" s="255"/>
      <c r="G10" s="242" t="s">
        <v>1</v>
      </c>
      <c r="H10" s="243"/>
      <c r="I10" s="244" t="s">
        <v>2</v>
      </c>
      <c r="J10" s="245"/>
      <c r="K10" s="246" t="s">
        <v>3</v>
      </c>
      <c r="L10" s="247"/>
      <c r="M10" s="234" t="s">
        <v>4</v>
      </c>
      <c r="N10" s="235"/>
    </row>
    <row r="11" spans="1:17" ht="48.75" thickBot="1" x14ac:dyDescent="0.25">
      <c r="A11" s="6" t="s">
        <v>5</v>
      </c>
      <c r="B11" s="7" t="s">
        <v>6</v>
      </c>
      <c r="C11" s="8" t="s">
        <v>7</v>
      </c>
      <c r="D11" s="8" t="s">
        <v>8</v>
      </c>
      <c r="E11" s="9" t="s">
        <v>9</v>
      </c>
      <c r="F11" s="8" t="s">
        <v>10</v>
      </c>
      <c r="G11" s="10" t="s">
        <v>11</v>
      </c>
      <c r="H11" s="11" t="s">
        <v>12</v>
      </c>
      <c r="I11" s="12" t="s">
        <v>11</v>
      </c>
      <c r="J11" s="13" t="s">
        <v>13</v>
      </c>
      <c r="K11" s="14" t="s">
        <v>11</v>
      </c>
      <c r="L11" s="15" t="s">
        <v>13</v>
      </c>
      <c r="M11" s="16" t="s">
        <v>11</v>
      </c>
      <c r="N11" s="17" t="s">
        <v>13</v>
      </c>
    </row>
    <row r="12" spans="1:17" s="75" customFormat="1" ht="36" x14ac:dyDescent="0.2">
      <c r="A12" s="65">
        <v>1</v>
      </c>
      <c r="B12" s="19" t="s">
        <v>21</v>
      </c>
      <c r="C12" s="66">
        <v>5</v>
      </c>
      <c r="D12" s="20" t="s">
        <v>17</v>
      </c>
      <c r="E12" s="21">
        <v>0.3</v>
      </c>
      <c r="F12" s="22"/>
      <c r="G12" s="67">
        <v>300</v>
      </c>
      <c r="H12" s="68"/>
      <c r="I12" s="69">
        <v>180</v>
      </c>
      <c r="J12" s="70"/>
      <c r="K12" s="71">
        <v>180</v>
      </c>
      <c r="L12" s="72"/>
      <c r="M12" s="73">
        <v>300</v>
      </c>
      <c r="N12" s="74"/>
      <c r="O12" s="2"/>
      <c r="P12" s="2"/>
      <c r="Q12" s="2"/>
    </row>
    <row r="13" spans="1:17" s="75" customFormat="1" ht="36" x14ac:dyDescent="0.2">
      <c r="A13" s="76">
        <v>2</v>
      </c>
      <c r="B13" s="32" t="s">
        <v>22</v>
      </c>
      <c r="C13" s="77">
        <v>6</v>
      </c>
      <c r="D13" s="33" t="s">
        <v>17</v>
      </c>
      <c r="E13" s="34">
        <v>0.65</v>
      </c>
      <c r="F13" s="35"/>
      <c r="G13" s="36">
        <v>240</v>
      </c>
      <c r="H13" s="37"/>
      <c r="I13" s="38">
        <v>150</v>
      </c>
      <c r="J13" s="39"/>
      <c r="K13" s="40">
        <v>150</v>
      </c>
      <c r="L13" s="41"/>
      <c r="M13" s="42">
        <v>240</v>
      </c>
      <c r="N13" s="43"/>
      <c r="O13" s="2"/>
      <c r="P13" s="2"/>
      <c r="Q13" s="2"/>
    </row>
    <row r="14" spans="1:17" s="75" customFormat="1" ht="36" x14ac:dyDescent="0.2">
      <c r="A14" s="76">
        <v>3</v>
      </c>
      <c r="B14" s="32" t="s">
        <v>23</v>
      </c>
      <c r="C14" s="77">
        <v>7</v>
      </c>
      <c r="D14" s="33" t="s">
        <v>17</v>
      </c>
      <c r="E14" s="34">
        <v>2.7</v>
      </c>
      <c r="F14" s="35"/>
      <c r="G14" s="36">
        <v>300</v>
      </c>
      <c r="H14" s="37"/>
      <c r="I14" s="38">
        <v>150</v>
      </c>
      <c r="J14" s="39"/>
      <c r="K14" s="40">
        <v>150</v>
      </c>
      <c r="L14" s="41"/>
      <c r="M14" s="42">
        <v>300</v>
      </c>
      <c r="N14" s="43"/>
      <c r="O14" s="2"/>
      <c r="P14" s="2"/>
      <c r="Q14" s="2"/>
    </row>
    <row r="15" spans="1:17" s="75" customFormat="1" ht="36" x14ac:dyDescent="0.2">
      <c r="A15" s="76">
        <v>4</v>
      </c>
      <c r="B15" s="32" t="s">
        <v>24</v>
      </c>
      <c r="C15" s="77">
        <v>8</v>
      </c>
      <c r="D15" s="33" t="s">
        <v>17</v>
      </c>
      <c r="E15" s="34">
        <v>0.95</v>
      </c>
      <c r="F15" s="35"/>
      <c r="G15" s="36">
        <v>90</v>
      </c>
      <c r="H15" s="37"/>
      <c r="I15" s="38">
        <v>60</v>
      </c>
      <c r="J15" s="39"/>
      <c r="K15" s="40">
        <v>60</v>
      </c>
      <c r="L15" s="41"/>
      <c r="M15" s="42">
        <v>90</v>
      </c>
      <c r="N15" s="43"/>
      <c r="O15" s="2"/>
      <c r="P15" s="2"/>
      <c r="Q15" s="2"/>
    </row>
    <row r="16" spans="1:17" ht="24" x14ac:dyDescent="0.2">
      <c r="A16" s="76">
        <v>5</v>
      </c>
      <c r="B16" s="32" t="s">
        <v>25</v>
      </c>
      <c r="C16" s="77">
        <v>9</v>
      </c>
      <c r="D16" s="33" t="s">
        <v>17</v>
      </c>
      <c r="E16" s="34">
        <v>1.2</v>
      </c>
      <c r="F16" s="35"/>
      <c r="G16" s="36">
        <v>600</v>
      </c>
      <c r="H16" s="37"/>
      <c r="I16" s="38">
        <v>300</v>
      </c>
      <c r="J16" s="39"/>
      <c r="K16" s="40">
        <v>300</v>
      </c>
      <c r="L16" s="41"/>
      <c r="M16" s="42">
        <v>600</v>
      </c>
      <c r="N16" s="43"/>
    </row>
    <row r="17" spans="1:17" ht="24" x14ac:dyDescent="0.2">
      <c r="A17" s="76">
        <v>6</v>
      </c>
      <c r="B17" s="32" t="s">
        <v>26</v>
      </c>
      <c r="C17" s="77">
        <v>10</v>
      </c>
      <c r="D17" s="33" t="s">
        <v>17</v>
      </c>
      <c r="E17" s="34">
        <v>1.8</v>
      </c>
      <c r="F17" s="35"/>
      <c r="G17" s="36">
        <v>450</v>
      </c>
      <c r="H17" s="37"/>
      <c r="I17" s="38">
        <v>240</v>
      </c>
      <c r="J17" s="39"/>
      <c r="K17" s="40">
        <v>240</v>
      </c>
      <c r="L17" s="41"/>
      <c r="M17" s="42">
        <v>450</v>
      </c>
      <c r="N17" s="43"/>
    </row>
    <row r="18" spans="1:17" ht="17.25" customHeight="1" x14ac:dyDescent="0.2">
      <c r="A18" s="76">
        <v>7</v>
      </c>
      <c r="B18" s="32" t="s">
        <v>27</v>
      </c>
      <c r="C18" s="77">
        <v>11</v>
      </c>
      <c r="D18" s="33" t="s">
        <v>17</v>
      </c>
      <c r="E18" s="34">
        <v>1.6</v>
      </c>
      <c r="F18" s="35"/>
      <c r="G18" s="36">
        <v>30</v>
      </c>
      <c r="H18" s="37"/>
      <c r="I18" s="38">
        <v>18</v>
      </c>
      <c r="J18" s="39"/>
      <c r="K18" s="40">
        <v>18</v>
      </c>
      <c r="L18" s="41"/>
      <c r="M18" s="42">
        <v>30</v>
      </c>
      <c r="N18" s="43"/>
    </row>
    <row r="19" spans="1:17" ht="17.25" customHeight="1" x14ac:dyDescent="0.2">
      <c r="A19" s="76">
        <v>8</v>
      </c>
      <c r="B19" s="32" t="s">
        <v>28</v>
      </c>
      <c r="C19" s="77">
        <v>12</v>
      </c>
      <c r="D19" s="33" t="s">
        <v>17</v>
      </c>
      <c r="E19" s="34">
        <v>4.0999999999999996</v>
      </c>
      <c r="F19" s="35"/>
      <c r="G19" s="36">
        <v>9</v>
      </c>
      <c r="H19" s="37"/>
      <c r="I19" s="38">
        <v>9</v>
      </c>
      <c r="J19" s="39"/>
      <c r="K19" s="40">
        <v>9</v>
      </c>
      <c r="L19" s="41"/>
      <c r="M19" s="42">
        <v>9</v>
      </c>
      <c r="N19" s="43"/>
    </row>
    <row r="20" spans="1:17" ht="36" x14ac:dyDescent="0.2">
      <c r="A20" s="76">
        <v>9</v>
      </c>
      <c r="B20" s="32" t="s">
        <v>29</v>
      </c>
      <c r="C20" s="77">
        <v>13</v>
      </c>
      <c r="D20" s="33" t="s">
        <v>17</v>
      </c>
      <c r="E20" s="34">
        <v>3.6</v>
      </c>
      <c r="F20" s="35"/>
      <c r="G20" s="36">
        <v>4</v>
      </c>
      <c r="H20" s="37"/>
      <c r="I20" s="38">
        <v>4</v>
      </c>
      <c r="J20" s="39"/>
      <c r="K20" s="40">
        <v>4</v>
      </c>
      <c r="L20" s="41"/>
      <c r="M20" s="42">
        <v>4</v>
      </c>
      <c r="N20" s="43"/>
    </row>
    <row r="21" spans="1:17" ht="36" x14ac:dyDescent="0.2">
      <c r="A21" s="76">
        <v>10</v>
      </c>
      <c r="B21" s="32" t="s">
        <v>30</v>
      </c>
      <c r="C21" s="77">
        <v>14</v>
      </c>
      <c r="D21" s="33" t="s">
        <v>17</v>
      </c>
      <c r="E21" s="34">
        <v>5.2</v>
      </c>
      <c r="F21" s="35"/>
      <c r="G21" s="36">
        <v>4</v>
      </c>
      <c r="H21" s="37"/>
      <c r="I21" s="38">
        <v>4</v>
      </c>
      <c r="J21" s="39"/>
      <c r="K21" s="40">
        <v>4</v>
      </c>
      <c r="L21" s="41"/>
      <c r="M21" s="42">
        <v>4</v>
      </c>
      <c r="N21" s="43"/>
    </row>
    <row r="22" spans="1:17" s="75" customFormat="1" ht="36" x14ac:dyDescent="0.2">
      <c r="A22" s="76">
        <v>11</v>
      </c>
      <c r="B22" s="32" t="s">
        <v>31</v>
      </c>
      <c r="C22" s="77">
        <v>15</v>
      </c>
      <c r="D22" s="33" t="s">
        <v>17</v>
      </c>
      <c r="E22" s="34">
        <v>7.3</v>
      </c>
      <c r="F22" s="35"/>
      <c r="G22" s="36">
        <v>6</v>
      </c>
      <c r="H22" s="37"/>
      <c r="I22" s="38">
        <v>3</v>
      </c>
      <c r="J22" s="39"/>
      <c r="K22" s="40">
        <v>3</v>
      </c>
      <c r="L22" s="41"/>
      <c r="M22" s="42">
        <v>6</v>
      </c>
      <c r="N22" s="43"/>
      <c r="O22" s="2"/>
      <c r="P22" s="2"/>
      <c r="Q22" s="2"/>
    </row>
    <row r="23" spans="1:17" s="75" customFormat="1" ht="36" x14ac:dyDescent="0.2">
      <c r="A23" s="76">
        <v>12</v>
      </c>
      <c r="B23" s="32" t="s">
        <v>32</v>
      </c>
      <c r="C23" s="77">
        <v>16</v>
      </c>
      <c r="D23" s="33" t="s">
        <v>33</v>
      </c>
      <c r="E23" s="34">
        <v>7</v>
      </c>
      <c r="F23" s="35"/>
      <c r="G23" s="78">
        <f>'[1]Α &amp; Β ΔΔ'!E23</f>
        <v>50</v>
      </c>
      <c r="H23" s="37"/>
      <c r="I23" s="79">
        <v>40</v>
      </c>
      <c r="J23" s="39"/>
      <c r="K23" s="80">
        <v>40</v>
      </c>
      <c r="L23" s="41"/>
      <c r="M23" s="81">
        <f>'[1]Ε ΔΔ'!E23</f>
        <v>50</v>
      </c>
      <c r="N23" s="43"/>
      <c r="O23" s="2"/>
      <c r="P23" s="2"/>
      <c r="Q23" s="2"/>
    </row>
    <row r="24" spans="1:17" ht="36" x14ac:dyDescent="0.2">
      <c r="A24" s="76">
        <v>13</v>
      </c>
      <c r="B24" s="32" t="s">
        <v>34</v>
      </c>
      <c r="C24" s="77">
        <v>17</v>
      </c>
      <c r="D24" s="33" t="s">
        <v>33</v>
      </c>
      <c r="E24" s="34">
        <v>5</v>
      </c>
      <c r="F24" s="35"/>
      <c r="G24" s="78">
        <f>'[1]Α &amp; Β ΔΔ'!E24</f>
        <v>35</v>
      </c>
      <c r="H24" s="37"/>
      <c r="I24" s="79">
        <v>18</v>
      </c>
      <c r="J24" s="39"/>
      <c r="K24" s="80">
        <v>18</v>
      </c>
      <c r="L24" s="41"/>
      <c r="M24" s="81">
        <f>'[1]Ε ΔΔ'!E24</f>
        <v>35</v>
      </c>
      <c r="N24" s="43"/>
    </row>
    <row r="25" spans="1:17" ht="36" x14ac:dyDescent="0.2">
      <c r="A25" s="76">
        <v>14</v>
      </c>
      <c r="B25" s="32" t="s">
        <v>35</v>
      </c>
      <c r="C25" s="77">
        <v>18</v>
      </c>
      <c r="D25" s="33" t="s">
        <v>33</v>
      </c>
      <c r="E25" s="34">
        <v>12</v>
      </c>
      <c r="F25" s="35"/>
      <c r="G25" s="78">
        <f>'[1]Α &amp; Β ΔΔ'!E25</f>
        <v>35</v>
      </c>
      <c r="H25" s="37"/>
      <c r="I25" s="79">
        <v>18</v>
      </c>
      <c r="J25" s="39"/>
      <c r="K25" s="80">
        <v>18</v>
      </c>
      <c r="L25" s="41"/>
      <c r="M25" s="81">
        <f>'[1]Ε ΔΔ'!E25</f>
        <v>35</v>
      </c>
      <c r="N25" s="43"/>
    </row>
    <row r="26" spans="1:17" ht="36" x14ac:dyDescent="0.2">
      <c r="A26" s="76">
        <v>15</v>
      </c>
      <c r="B26" s="32" t="s">
        <v>36</v>
      </c>
      <c r="C26" s="77">
        <v>19</v>
      </c>
      <c r="D26" s="33" t="s">
        <v>33</v>
      </c>
      <c r="E26" s="34">
        <v>3.7</v>
      </c>
      <c r="F26" s="35"/>
      <c r="G26" s="78">
        <f>'[1]Α &amp; Β ΔΔ'!E26</f>
        <v>50</v>
      </c>
      <c r="H26" s="37"/>
      <c r="I26" s="79">
        <v>25</v>
      </c>
      <c r="J26" s="39"/>
      <c r="K26" s="80">
        <v>25</v>
      </c>
      <c r="L26" s="41"/>
      <c r="M26" s="81">
        <f>'[1]Ε ΔΔ'!E26</f>
        <v>50</v>
      </c>
      <c r="N26" s="43"/>
    </row>
    <row r="27" spans="1:17" ht="24" x14ac:dyDescent="0.2">
      <c r="A27" s="76">
        <v>16</v>
      </c>
      <c r="B27" s="32" t="s">
        <v>37</v>
      </c>
      <c r="C27" s="77">
        <v>20</v>
      </c>
      <c r="D27" s="33" t="s">
        <v>33</v>
      </c>
      <c r="E27" s="34">
        <v>9.5</v>
      </c>
      <c r="F27" s="35"/>
      <c r="G27" s="78">
        <f>'[1]Α &amp; Β ΔΔ'!E27</f>
        <v>10</v>
      </c>
      <c r="H27" s="37"/>
      <c r="I27" s="79">
        <v>5</v>
      </c>
      <c r="J27" s="39"/>
      <c r="K27" s="80">
        <v>5</v>
      </c>
      <c r="L27" s="41"/>
      <c r="M27" s="81">
        <f>'[1]Ε ΔΔ'!E27</f>
        <v>10</v>
      </c>
      <c r="N27" s="43"/>
    </row>
    <row r="28" spans="1:17" ht="48" x14ac:dyDescent="0.2">
      <c r="A28" s="76">
        <v>17</v>
      </c>
      <c r="B28" s="32" t="s">
        <v>38</v>
      </c>
      <c r="C28" s="77">
        <v>21</v>
      </c>
      <c r="D28" s="33" t="s">
        <v>33</v>
      </c>
      <c r="E28" s="34">
        <v>4</v>
      </c>
      <c r="F28" s="35"/>
      <c r="G28" s="78">
        <f>'[1]Α &amp; Β ΔΔ'!E28</f>
        <v>50</v>
      </c>
      <c r="H28" s="37"/>
      <c r="I28" s="79">
        <v>25</v>
      </c>
      <c r="J28" s="39"/>
      <c r="K28" s="80">
        <v>25</v>
      </c>
      <c r="L28" s="41"/>
      <c r="M28" s="81">
        <f>'[1]Ε ΔΔ'!E28</f>
        <v>50</v>
      </c>
      <c r="N28" s="43"/>
    </row>
    <row r="29" spans="1:17" ht="48" x14ac:dyDescent="0.2">
      <c r="A29" s="76">
        <v>18</v>
      </c>
      <c r="B29" s="32" t="s">
        <v>39</v>
      </c>
      <c r="C29" s="77">
        <v>22</v>
      </c>
      <c r="D29" s="82" t="s">
        <v>33</v>
      </c>
      <c r="E29" s="34">
        <v>2.2000000000000002</v>
      </c>
      <c r="F29" s="35"/>
      <c r="G29" s="78">
        <f>'[1]Α &amp; Β ΔΔ'!E29</f>
        <v>80</v>
      </c>
      <c r="H29" s="37"/>
      <c r="I29" s="79">
        <v>40</v>
      </c>
      <c r="J29" s="39"/>
      <c r="K29" s="80">
        <v>40</v>
      </c>
      <c r="L29" s="41"/>
      <c r="M29" s="81">
        <f>'[1]Ε ΔΔ'!E29</f>
        <v>80</v>
      </c>
      <c r="N29" s="43"/>
    </row>
    <row r="30" spans="1:17" ht="36" x14ac:dyDescent="0.2">
      <c r="A30" s="76">
        <v>19</v>
      </c>
      <c r="B30" s="32" t="s">
        <v>40</v>
      </c>
      <c r="C30" s="77">
        <v>23</v>
      </c>
      <c r="D30" s="82" t="s">
        <v>33</v>
      </c>
      <c r="E30" s="34">
        <v>2</v>
      </c>
      <c r="F30" s="35"/>
      <c r="G30" s="78">
        <v>75</v>
      </c>
      <c r="H30" s="37"/>
      <c r="I30" s="79">
        <v>36</v>
      </c>
      <c r="J30" s="39"/>
      <c r="K30" s="80">
        <v>36</v>
      </c>
      <c r="L30" s="41"/>
      <c r="M30" s="81">
        <v>75</v>
      </c>
      <c r="N30" s="43"/>
    </row>
    <row r="31" spans="1:17" ht="36" x14ac:dyDescent="0.2">
      <c r="A31" s="76">
        <v>20</v>
      </c>
      <c r="B31" s="32" t="s">
        <v>41</v>
      </c>
      <c r="C31" s="77">
        <v>24</v>
      </c>
      <c r="D31" s="82" t="s">
        <v>33</v>
      </c>
      <c r="E31" s="34">
        <v>1.9</v>
      </c>
      <c r="F31" s="35"/>
      <c r="G31" s="78">
        <v>90</v>
      </c>
      <c r="H31" s="37"/>
      <c r="I31" s="79">
        <v>75</v>
      </c>
      <c r="J31" s="39"/>
      <c r="K31" s="80">
        <v>75</v>
      </c>
      <c r="L31" s="41"/>
      <c r="M31" s="81">
        <v>90</v>
      </c>
      <c r="N31" s="43"/>
    </row>
    <row r="32" spans="1:17" ht="36" x14ac:dyDescent="0.2">
      <c r="A32" s="76">
        <v>21</v>
      </c>
      <c r="B32" s="32" t="s">
        <v>42</v>
      </c>
      <c r="C32" s="77">
        <v>25</v>
      </c>
      <c r="D32" s="82" t="s">
        <v>33</v>
      </c>
      <c r="E32" s="34">
        <v>2.8</v>
      </c>
      <c r="F32" s="35"/>
      <c r="G32" s="78">
        <v>90</v>
      </c>
      <c r="H32" s="37"/>
      <c r="I32" s="79">
        <v>45</v>
      </c>
      <c r="J32" s="39"/>
      <c r="K32" s="80">
        <v>45</v>
      </c>
      <c r="L32" s="41"/>
      <c r="M32" s="81">
        <v>90</v>
      </c>
      <c r="N32" s="43"/>
    </row>
    <row r="33" spans="1:14" ht="48" x14ac:dyDescent="0.2">
      <c r="A33" s="76">
        <v>22</v>
      </c>
      <c r="B33" s="32" t="s">
        <v>43</v>
      </c>
      <c r="C33" s="77">
        <v>26</v>
      </c>
      <c r="D33" s="82" t="s">
        <v>33</v>
      </c>
      <c r="E33" s="34">
        <v>3.8</v>
      </c>
      <c r="F33" s="35"/>
      <c r="G33" s="78">
        <v>75</v>
      </c>
      <c r="H33" s="37"/>
      <c r="I33" s="79">
        <v>36</v>
      </c>
      <c r="J33" s="39"/>
      <c r="K33" s="80">
        <v>36</v>
      </c>
      <c r="L33" s="41"/>
      <c r="M33" s="81">
        <v>75</v>
      </c>
      <c r="N33" s="43"/>
    </row>
    <row r="34" spans="1:14" ht="24" x14ac:dyDescent="0.2">
      <c r="A34" s="76">
        <v>23</v>
      </c>
      <c r="B34" s="32" t="s">
        <v>44</v>
      </c>
      <c r="C34" s="77">
        <v>27</v>
      </c>
      <c r="D34" s="82" t="s">
        <v>33</v>
      </c>
      <c r="E34" s="34">
        <v>5.3</v>
      </c>
      <c r="F34" s="35"/>
      <c r="G34" s="78">
        <v>18</v>
      </c>
      <c r="H34" s="37"/>
      <c r="I34" s="79">
        <v>9</v>
      </c>
      <c r="J34" s="39"/>
      <c r="K34" s="80">
        <v>9</v>
      </c>
      <c r="L34" s="41"/>
      <c r="M34" s="81">
        <v>18</v>
      </c>
      <c r="N34" s="43"/>
    </row>
    <row r="35" spans="1:14" ht="24" x14ac:dyDescent="0.2">
      <c r="A35" s="76">
        <v>24</v>
      </c>
      <c r="B35" s="32" t="s">
        <v>45</v>
      </c>
      <c r="C35" s="77">
        <v>28</v>
      </c>
      <c r="D35" s="82" t="s">
        <v>33</v>
      </c>
      <c r="E35" s="34">
        <v>7.4</v>
      </c>
      <c r="F35" s="35"/>
      <c r="G35" s="78">
        <v>75</v>
      </c>
      <c r="H35" s="37"/>
      <c r="I35" s="79">
        <v>36</v>
      </c>
      <c r="J35" s="39"/>
      <c r="K35" s="80">
        <v>36</v>
      </c>
      <c r="L35" s="41"/>
      <c r="M35" s="81">
        <v>75</v>
      </c>
      <c r="N35" s="43"/>
    </row>
    <row r="36" spans="1:14" ht="24" x14ac:dyDescent="0.2">
      <c r="A36" s="76">
        <v>25</v>
      </c>
      <c r="B36" s="32" t="s">
        <v>46</v>
      </c>
      <c r="C36" s="77">
        <v>29</v>
      </c>
      <c r="D36" s="82" t="s">
        <v>33</v>
      </c>
      <c r="E36" s="34">
        <v>10.5</v>
      </c>
      <c r="F36" s="35"/>
      <c r="G36" s="78">
        <v>75</v>
      </c>
      <c r="H36" s="37"/>
      <c r="I36" s="79">
        <v>36</v>
      </c>
      <c r="J36" s="39"/>
      <c r="K36" s="80">
        <v>36</v>
      </c>
      <c r="L36" s="41"/>
      <c r="M36" s="81">
        <v>75</v>
      </c>
      <c r="N36" s="43"/>
    </row>
    <row r="37" spans="1:14" ht="36" x14ac:dyDescent="0.2">
      <c r="A37" s="76">
        <v>26</v>
      </c>
      <c r="B37" s="32" t="s">
        <v>47</v>
      </c>
      <c r="C37" s="77">
        <v>30</v>
      </c>
      <c r="D37" s="82" t="s">
        <v>33</v>
      </c>
      <c r="E37" s="34">
        <v>5</v>
      </c>
      <c r="F37" s="35"/>
      <c r="G37" s="78">
        <v>240</v>
      </c>
      <c r="H37" s="37"/>
      <c r="I37" s="79">
        <v>120</v>
      </c>
      <c r="J37" s="39"/>
      <c r="K37" s="80">
        <v>120</v>
      </c>
      <c r="L37" s="41"/>
      <c r="M37" s="81">
        <v>240</v>
      </c>
      <c r="N37" s="43"/>
    </row>
    <row r="38" spans="1:14" ht="48" x14ac:dyDescent="0.2">
      <c r="A38" s="76">
        <v>27</v>
      </c>
      <c r="B38" s="32" t="s">
        <v>48</v>
      </c>
      <c r="C38" s="77">
        <v>31</v>
      </c>
      <c r="D38" s="82" t="s">
        <v>33</v>
      </c>
      <c r="E38" s="34">
        <v>0.7</v>
      </c>
      <c r="F38" s="35"/>
      <c r="G38" s="78">
        <v>450</v>
      </c>
      <c r="H38" s="37"/>
      <c r="I38" s="79">
        <v>240</v>
      </c>
      <c r="J38" s="39"/>
      <c r="K38" s="80">
        <v>240</v>
      </c>
      <c r="L38" s="41"/>
      <c r="M38" s="81">
        <v>450</v>
      </c>
      <c r="N38" s="43"/>
    </row>
    <row r="39" spans="1:14" ht="48" x14ac:dyDescent="0.2">
      <c r="A39" s="76">
        <v>28</v>
      </c>
      <c r="B39" s="32" t="s">
        <v>49</v>
      </c>
      <c r="C39" s="77">
        <v>32</v>
      </c>
      <c r="D39" s="82" t="s">
        <v>33</v>
      </c>
      <c r="E39" s="34">
        <v>1.1000000000000001</v>
      </c>
      <c r="F39" s="35"/>
      <c r="G39" s="78">
        <v>600</v>
      </c>
      <c r="H39" s="37"/>
      <c r="I39" s="79">
        <v>300</v>
      </c>
      <c r="J39" s="39"/>
      <c r="K39" s="80">
        <v>300</v>
      </c>
      <c r="L39" s="41"/>
      <c r="M39" s="81">
        <v>600</v>
      </c>
      <c r="N39" s="43"/>
    </row>
    <row r="40" spans="1:14" ht="48" x14ac:dyDescent="0.2">
      <c r="A40" s="76">
        <v>29</v>
      </c>
      <c r="B40" s="32" t="s">
        <v>50</v>
      </c>
      <c r="C40" s="77">
        <v>33</v>
      </c>
      <c r="D40" s="82" t="s">
        <v>33</v>
      </c>
      <c r="E40" s="34">
        <v>7.5</v>
      </c>
      <c r="F40" s="35"/>
      <c r="G40" s="78">
        <v>180</v>
      </c>
      <c r="H40" s="37"/>
      <c r="I40" s="79">
        <v>75</v>
      </c>
      <c r="J40" s="39"/>
      <c r="K40" s="80">
        <v>75</v>
      </c>
      <c r="L40" s="41"/>
      <c r="M40" s="81">
        <v>180</v>
      </c>
      <c r="N40" s="43"/>
    </row>
    <row r="41" spans="1:14" ht="36" x14ac:dyDescent="0.2">
      <c r="A41" s="76">
        <v>30</v>
      </c>
      <c r="B41" s="32" t="s">
        <v>51</v>
      </c>
      <c r="C41" s="77">
        <v>34</v>
      </c>
      <c r="D41" s="82" t="s">
        <v>33</v>
      </c>
      <c r="E41" s="34">
        <v>5.5</v>
      </c>
      <c r="F41" s="35"/>
      <c r="G41" s="78">
        <v>9</v>
      </c>
      <c r="H41" s="37"/>
      <c r="I41" s="79">
        <v>3</v>
      </c>
      <c r="J41" s="39"/>
      <c r="K41" s="80">
        <v>3</v>
      </c>
      <c r="L41" s="41"/>
      <c r="M41" s="81">
        <v>9</v>
      </c>
      <c r="N41" s="43"/>
    </row>
    <row r="42" spans="1:14" ht="36" x14ac:dyDescent="0.2">
      <c r="A42" s="76">
        <v>31</v>
      </c>
      <c r="B42" s="32" t="s">
        <v>52</v>
      </c>
      <c r="C42" s="77">
        <v>35</v>
      </c>
      <c r="D42" s="82" t="s">
        <v>33</v>
      </c>
      <c r="E42" s="34">
        <v>7.5</v>
      </c>
      <c r="F42" s="35"/>
      <c r="G42" s="78">
        <v>9</v>
      </c>
      <c r="H42" s="37"/>
      <c r="I42" s="79">
        <v>3</v>
      </c>
      <c r="J42" s="39"/>
      <c r="K42" s="80">
        <v>3</v>
      </c>
      <c r="L42" s="41"/>
      <c r="M42" s="81">
        <v>9</v>
      </c>
      <c r="N42" s="43"/>
    </row>
    <row r="43" spans="1:14" ht="36" x14ac:dyDescent="0.2">
      <c r="A43" s="76">
        <v>32</v>
      </c>
      <c r="B43" s="32" t="s">
        <v>53</v>
      </c>
      <c r="C43" s="77">
        <v>36</v>
      </c>
      <c r="D43" s="82" t="s">
        <v>33</v>
      </c>
      <c r="E43" s="34">
        <v>18</v>
      </c>
      <c r="F43" s="35"/>
      <c r="G43" s="78">
        <f>'[1]Α &amp; Β ΔΔ'!E43</f>
        <v>15</v>
      </c>
      <c r="H43" s="37"/>
      <c r="I43" s="79">
        <v>8</v>
      </c>
      <c r="J43" s="39"/>
      <c r="K43" s="80">
        <v>8</v>
      </c>
      <c r="L43" s="41"/>
      <c r="M43" s="81">
        <f>'[1]Ε ΔΔ'!E43</f>
        <v>15</v>
      </c>
      <c r="N43" s="43"/>
    </row>
    <row r="44" spans="1:14" ht="36" x14ac:dyDescent="0.2">
      <c r="A44" s="76">
        <v>33</v>
      </c>
      <c r="B44" s="32" t="s">
        <v>54</v>
      </c>
      <c r="C44" s="77">
        <v>37</v>
      </c>
      <c r="D44" s="82" t="s">
        <v>33</v>
      </c>
      <c r="E44" s="34">
        <v>35</v>
      </c>
      <c r="F44" s="35"/>
      <c r="G44" s="78">
        <f>'[1]Α &amp; Β ΔΔ'!E44</f>
        <v>3</v>
      </c>
      <c r="H44" s="37"/>
      <c r="I44" s="79">
        <v>2</v>
      </c>
      <c r="J44" s="39"/>
      <c r="K44" s="80">
        <v>2</v>
      </c>
      <c r="L44" s="41"/>
      <c r="M44" s="81">
        <f>'[1]Ε ΔΔ'!E44</f>
        <v>3</v>
      </c>
      <c r="N44" s="43"/>
    </row>
    <row r="45" spans="1:14" ht="36" x14ac:dyDescent="0.2">
      <c r="A45" s="76">
        <v>34</v>
      </c>
      <c r="B45" s="32" t="s">
        <v>55</v>
      </c>
      <c r="C45" s="77">
        <v>38</v>
      </c>
      <c r="D45" s="82" t="s">
        <v>33</v>
      </c>
      <c r="E45" s="34">
        <v>55</v>
      </c>
      <c r="F45" s="35"/>
      <c r="G45" s="78">
        <f>'[1]Α &amp; Β ΔΔ'!E45</f>
        <v>10</v>
      </c>
      <c r="H45" s="37"/>
      <c r="I45" s="79">
        <v>2</v>
      </c>
      <c r="J45" s="39"/>
      <c r="K45" s="80">
        <v>2</v>
      </c>
      <c r="L45" s="41"/>
      <c r="M45" s="81">
        <f>'[1]Ε ΔΔ'!E45</f>
        <v>10</v>
      </c>
      <c r="N45" s="43"/>
    </row>
    <row r="46" spans="1:14" ht="36" x14ac:dyDescent="0.2">
      <c r="A46" s="76">
        <v>35</v>
      </c>
      <c r="B46" s="32" t="s">
        <v>56</v>
      </c>
      <c r="C46" s="77">
        <v>39</v>
      </c>
      <c r="D46" s="33" t="s">
        <v>33</v>
      </c>
      <c r="E46" s="34">
        <v>60</v>
      </c>
      <c r="F46" s="35"/>
      <c r="G46" s="78">
        <v>8</v>
      </c>
      <c r="H46" s="37"/>
      <c r="I46" s="79">
        <v>2</v>
      </c>
      <c r="J46" s="39"/>
      <c r="K46" s="80">
        <v>2</v>
      </c>
      <c r="L46" s="41"/>
      <c r="M46" s="81">
        <v>8</v>
      </c>
      <c r="N46" s="43"/>
    </row>
    <row r="47" spans="1:14" ht="24" x14ac:dyDescent="0.2">
      <c r="A47" s="76">
        <v>36</v>
      </c>
      <c r="B47" s="32" t="s">
        <v>57</v>
      </c>
      <c r="C47" s="77">
        <v>40</v>
      </c>
      <c r="D47" s="33" t="s">
        <v>33</v>
      </c>
      <c r="E47" s="34">
        <v>4</v>
      </c>
      <c r="F47" s="35"/>
      <c r="G47" s="78">
        <f>'[1]Α &amp; Β ΔΔ'!E47</f>
        <v>3</v>
      </c>
      <c r="H47" s="37"/>
      <c r="I47" s="79">
        <v>2</v>
      </c>
      <c r="J47" s="39"/>
      <c r="K47" s="80">
        <v>2</v>
      </c>
      <c r="L47" s="41"/>
      <c r="M47" s="81">
        <f>'[1]Ε ΔΔ'!E47</f>
        <v>3</v>
      </c>
      <c r="N47" s="43"/>
    </row>
    <row r="48" spans="1:14" ht="60" x14ac:dyDescent="0.2">
      <c r="A48" s="76">
        <v>37</v>
      </c>
      <c r="B48" s="32" t="s">
        <v>58</v>
      </c>
      <c r="C48" s="77">
        <v>41</v>
      </c>
      <c r="D48" s="33" t="s">
        <v>33</v>
      </c>
      <c r="E48" s="34">
        <v>18.5</v>
      </c>
      <c r="F48" s="35"/>
      <c r="G48" s="78">
        <f>'[1]Α &amp; Β ΔΔ'!E48</f>
        <v>3</v>
      </c>
      <c r="H48" s="37"/>
      <c r="I48" s="79">
        <v>2</v>
      </c>
      <c r="J48" s="39"/>
      <c r="K48" s="80">
        <v>2</v>
      </c>
      <c r="L48" s="41"/>
      <c r="M48" s="81">
        <f>'[1]Ε ΔΔ'!E48</f>
        <v>3</v>
      </c>
      <c r="N48" s="43"/>
    </row>
    <row r="49" spans="1:17" ht="84" x14ac:dyDescent="0.2">
      <c r="A49" s="76">
        <v>38</v>
      </c>
      <c r="B49" s="32" t="s">
        <v>59</v>
      </c>
      <c r="C49" s="77">
        <v>42</v>
      </c>
      <c r="D49" s="33" t="s">
        <v>33</v>
      </c>
      <c r="E49" s="34">
        <v>50</v>
      </c>
      <c r="F49" s="35"/>
      <c r="G49" s="78">
        <f>'[1]Α &amp; Β ΔΔ'!E49</f>
        <v>2</v>
      </c>
      <c r="H49" s="37"/>
      <c r="I49" s="79">
        <v>1</v>
      </c>
      <c r="J49" s="39"/>
      <c r="K49" s="80">
        <v>1</v>
      </c>
      <c r="L49" s="41"/>
      <c r="M49" s="81">
        <f>'[1]Ε ΔΔ'!E49</f>
        <v>2</v>
      </c>
      <c r="N49" s="43"/>
    </row>
    <row r="50" spans="1:17" ht="72" x14ac:dyDescent="0.2">
      <c r="A50" s="76">
        <v>39</v>
      </c>
      <c r="B50" s="32" t="s">
        <v>60</v>
      </c>
      <c r="C50" s="77">
        <v>43</v>
      </c>
      <c r="D50" s="33" t="s">
        <v>33</v>
      </c>
      <c r="E50" s="34">
        <v>85</v>
      </c>
      <c r="F50" s="35"/>
      <c r="G50" s="78">
        <f>'[1]Α &amp; Β ΔΔ'!E50</f>
        <v>2</v>
      </c>
      <c r="H50" s="37"/>
      <c r="I50" s="79">
        <v>1</v>
      </c>
      <c r="J50" s="39"/>
      <c r="K50" s="80">
        <v>1</v>
      </c>
      <c r="L50" s="41"/>
      <c r="M50" s="81">
        <f>'[1]Ε ΔΔ'!E50</f>
        <v>2</v>
      </c>
      <c r="N50" s="43"/>
    </row>
    <row r="51" spans="1:17" ht="24" x14ac:dyDescent="0.2">
      <c r="A51" s="76">
        <v>40</v>
      </c>
      <c r="B51" s="32" t="s">
        <v>61</v>
      </c>
      <c r="C51" s="77">
        <v>44</v>
      </c>
      <c r="D51" s="33" t="s">
        <v>17</v>
      </c>
      <c r="E51" s="34">
        <v>0.15</v>
      </c>
      <c r="F51" s="35"/>
      <c r="G51" s="36">
        <v>1500</v>
      </c>
      <c r="H51" s="37"/>
      <c r="I51" s="38">
        <v>750</v>
      </c>
      <c r="J51" s="39"/>
      <c r="K51" s="40">
        <v>750</v>
      </c>
      <c r="L51" s="41"/>
      <c r="M51" s="42">
        <v>1500</v>
      </c>
      <c r="N51" s="43"/>
    </row>
    <row r="52" spans="1:17" ht="60" x14ac:dyDescent="0.2">
      <c r="A52" s="76">
        <v>41</v>
      </c>
      <c r="B52" s="32" t="s">
        <v>62</v>
      </c>
      <c r="C52" s="77">
        <v>45</v>
      </c>
      <c r="D52" s="33" t="s">
        <v>17</v>
      </c>
      <c r="E52" s="34">
        <v>0.35</v>
      </c>
      <c r="F52" s="35"/>
      <c r="G52" s="36">
        <v>1500</v>
      </c>
      <c r="H52" s="37"/>
      <c r="I52" s="38">
        <v>750</v>
      </c>
      <c r="J52" s="39"/>
      <c r="K52" s="40">
        <v>750</v>
      </c>
      <c r="L52" s="41"/>
      <c r="M52" s="42">
        <v>1500</v>
      </c>
      <c r="N52" s="43"/>
    </row>
    <row r="53" spans="1:17" ht="48" x14ac:dyDescent="0.2">
      <c r="A53" s="76">
        <v>42</v>
      </c>
      <c r="B53" s="32" t="s">
        <v>63</v>
      </c>
      <c r="C53" s="77">
        <v>46</v>
      </c>
      <c r="D53" s="33" t="s">
        <v>17</v>
      </c>
      <c r="E53" s="34">
        <v>0.6</v>
      </c>
      <c r="F53" s="35"/>
      <c r="G53" s="36">
        <v>750</v>
      </c>
      <c r="H53" s="37"/>
      <c r="I53" s="38">
        <v>300</v>
      </c>
      <c r="J53" s="39"/>
      <c r="K53" s="40">
        <v>300</v>
      </c>
      <c r="L53" s="41"/>
      <c r="M53" s="42">
        <v>750</v>
      </c>
      <c r="N53" s="43"/>
    </row>
    <row r="54" spans="1:17" ht="72" x14ac:dyDescent="0.2">
      <c r="A54" s="76">
        <v>43</v>
      </c>
      <c r="B54" s="32" t="s">
        <v>64</v>
      </c>
      <c r="C54" s="77">
        <v>47</v>
      </c>
      <c r="D54" s="33" t="s">
        <v>17</v>
      </c>
      <c r="E54" s="34">
        <v>1.4</v>
      </c>
      <c r="F54" s="35"/>
      <c r="G54" s="36">
        <v>750</v>
      </c>
      <c r="H54" s="37"/>
      <c r="I54" s="38">
        <v>90</v>
      </c>
      <c r="J54" s="39"/>
      <c r="K54" s="40">
        <v>90</v>
      </c>
      <c r="L54" s="41"/>
      <c r="M54" s="42">
        <v>750</v>
      </c>
      <c r="N54" s="43"/>
    </row>
    <row r="55" spans="1:17" ht="72" x14ac:dyDescent="0.2">
      <c r="A55" s="76">
        <v>44</v>
      </c>
      <c r="B55" s="32" t="s">
        <v>65</v>
      </c>
      <c r="C55" s="77">
        <v>48</v>
      </c>
      <c r="D55" s="33" t="s">
        <v>17</v>
      </c>
      <c r="E55" s="34">
        <v>1.4</v>
      </c>
      <c r="F55" s="35"/>
      <c r="G55" s="36">
        <v>90</v>
      </c>
      <c r="H55" s="37"/>
      <c r="I55" s="38">
        <v>60</v>
      </c>
      <c r="J55" s="39"/>
      <c r="K55" s="40">
        <v>60</v>
      </c>
      <c r="L55" s="41"/>
      <c r="M55" s="42">
        <v>90</v>
      </c>
      <c r="N55" s="43"/>
    </row>
    <row r="56" spans="1:17" ht="48" x14ac:dyDescent="0.2">
      <c r="A56" s="76">
        <v>45</v>
      </c>
      <c r="B56" s="32" t="s">
        <v>66</v>
      </c>
      <c r="C56" s="77">
        <v>49</v>
      </c>
      <c r="D56" s="33" t="s">
        <v>33</v>
      </c>
      <c r="E56" s="83">
        <v>4.5</v>
      </c>
      <c r="F56" s="84"/>
      <c r="G56" s="78">
        <v>450</v>
      </c>
      <c r="H56" s="37"/>
      <c r="I56" s="79">
        <v>225</v>
      </c>
      <c r="J56" s="39"/>
      <c r="K56" s="80">
        <v>225</v>
      </c>
      <c r="L56" s="41"/>
      <c r="M56" s="81">
        <v>450</v>
      </c>
      <c r="N56" s="43"/>
    </row>
    <row r="57" spans="1:17" ht="48" x14ac:dyDescent="0.2">
      <c r="A57" s="76">
        <v>46</v>
      </c>
      <c r="B57" s="32" t="s">
        <v>67</v>
      </c>
      <c r="C57" s="77">
        <v>50</v>
      </c>
      <c r="D57" s="33" t="s">
        <v>33</v>
      </c>
      <c r="E57" s="83">
        <v>21</v>
      </c>
      <c r="F57" s="84"/>
      <c r="G57" s="78">
        <v>60</v>
      </c>
      <c r="H57" s="37"/>
      <c r="I57" s="79">
        <v>30</v>
      </c>
      <c r="J57" s="39"/>
      <c r="K57" s="80">
        <v>30</v>
      </c>
      <c r="L57" s="41"/>
      <c r="M57" s="81">
        <v>60</v>
      </c>
      <c r="N57" s="43"/>
    </row>
    <row r="58" spans="1:17" ht="48" x14ac:dyDescent="0.2">
      <c r="A58" s="76">
        <v>47</v>
      </c>
      <c r="B58" s="32" t="s">
        <v>68</v>
      </c>
      <c r="C58" s="77">
        <v>51</v>
      </c>
      <c r="D58" s="33" t="s">
        <v>33</v>
      </c>
      <c r="E58" s="34">
        <v>17.5</v>
      </c>
      <c r="F58" s="35"/>
      <c r="G58" s="78">
        <v>150</v>
      </c>
      <c r="H58" s="37"/>
      <c r="I58" s="79">
        <v>75</v>
      </c>
      <c r="J58" s="39"/>
      <c r="K58" s="80">
        <v>75</v>
      </c>
      <c r="L58" s="41"/>
      <c r="M58" s="81">
        <v>150</v>
      </c>
      <c r="N58" s="43"/>
    </row>
    <row r="59" spans="1:17" ht="60" x14ac:dyDescent="0.2">
      <c r="A59" s="76">
        <v>48</v>
      </c>
      <c r="B59" s="32" t="s">
        <v>69</v>
      </c>
      <c r="C59" s="77">
        <v>52</v>
      </c>
      <c r="D59" s="33" t="s">
        <v>33</v>
      </c>
      <c r="E59" s="34">
        <v>21</v>
      </c>
      <c r="F59" s="35"/>
      <c r="G59" s="78">
        <v>150</v>
      </c>
      <c r="H59" s="37"/>
      <c r="I59" s="79">
        <v>75</v>
      </c>
      <c r="J59" s="39"/>
      <c r="K59" s="80">
        <v>75</v>
      </c>
      <c r="L59" s="41"/>
      <c r="M59" s="81">
        <v>150</v>
      </c>
      <c r="N59" s="43"/>
    </row>
    <row r="60" spans="1:17" s="86" customFormat="1" ht="60" x14ac:dyDescent="0.2">
      <c r="A60" s="76">
        <v>49</v>
      </c>
      <c r="B60" s="32" t="s">
        <v>70</v>
      </c>
      <c r="C60" s="77">
        <v>53</v>
      </c>
      <c r="D60" s="33" t="s">
        <v>33</v>
      </c>
      <c r="E60" s="34">
        <v>35</v>
      </c>
      <c r="F60" s="35"/>
      <c r="G60" s="78">
        <v>45</v>
      </c>
      <c r="H60" s="37"/>
      <c r="I60" s="79">
        <v>20</v>
      </c>
      <c r="J60" s="39"/>
      <c r="K60" s="80">
        <v>20</v>
      </c>
      <c r="L60" s="41"/>
      <c r="M60" s="81">
        <v>45</v>
      </c>
      <c r="N60" s="43"/>
      <c r="O60" s="85"/>
      <c r="P60" s="85"/>
      <c r="Q60" s="85"/>
    </row>
    <row r="61" spans="1:17" ht="48" x14ac:dyDescent="0.2">
      <c r="A61" s="76">
        <v>50</v>
      </c>
      <c r="B61" s="32" t="s">
        <v>71</v>
      </c>
      <c r="C61" s="77">
        <v>54</v>
      </c>
      <c r="D61" s="33" t="s">
        <v>33</v>
      </c>
      <c r="E61" s="34">
        <v>2.8</v>
      </c>
      <c r="F61" s="35"/>
      <c r="G61" s="78">
        <v>150</v>
      </c>
      <c r="H61" s="37"/>
      <c r="I61" s="79">
        <v>75</v>
      </c>
      <c r="J61" s="39"/>
      <c r="K61" s="80">
        <v>75</v>
      </c>
      <c r="L61" s="41"/>
      <c r="M61" s="81">
        <v>150</v>
      </c>
      <c r="N61" s="43"/>
    </row>
    <row r="62" spans="1:17" ht="48" x14ac:dyDescent="0.2">
      <c r="A62" s="76">
        <v>51</v>
      </c>
      <c r="B62" s="32" t="s">
        <v>72</v>
      </c>
      <c r="C62" s="77">
        <v>55</v>
      </c>
      <c r="D62" s="33" t="s">
        <v>33</v>
      </c>
      <c r="E62" s="34">
        <v>8</v>
      </c>
      <c r="F62" s="35"/>
      <c r="G62" s="78">
        <v>150</v>
      </c>
      <c r="H62" s="37"/>
      <c r="I62" s="79">
        <v>75</v>
      </c>
      <c r="J62" s="39"/>
      <c r="K62" s="80">
        <v>75</v>
      </c>
      <c r="L62" s="41"/>
      <c r="M62" s="81">
        <v>150</v>
      </c>
      <c r="N62" s="43"/>
    </row>
    <row r="63" spans="1:17" ht="60" x14ac:dyDescent="0.2">
      <c r="A63" s="76">
        <v>52</v>
      </c>
      <c r="B63" s="32" t="s">
        <v>73</v>
      </c>
      <c r="C63" s="77">
        <v>56</v>
      </c>
      <c r="D63" s="33" t="s">
        <v>33</v>
      </c>
      <c r="E63" s="34">
        <v>35</v>
      </c>
      <c r="F63" s="35"/>
      <c r="G63" s="78">
        <v>3</v>
      </c>
      <c r="H63" s="37"/>
      <c r="I63" s="79">
        <v>2</v>
      </c>
      <c r="J63" s="39"/>
      <c r="K63" s="80">
        <v>2</v>
      </c>
      <c r="L63" s="41"/>
      <c r="M63" s="81">
        <v>3</v>
      </c>
      <c r="N63" s="43"/>
    </row>
    <row r="64" spans="1:17" ht="60" x14ac:dyDescent="0.2">
      <c r="A64" s="76">
        <v>53</v>
      </c>
      <c r="B64" s="32" t="s">
        <v>74</v>
      </c>
      <c r="C64" s="77">
        <v>57</v>
      </c>
      <c r="D64" s="33" t="s">
        <v>33</v>
      </c>
      <c r="E64" s="34">
        <v>95</v>
      </c>
      <c r="F64" s="35"/>
      <c r="G64" s="78">
        <v>1</v>
      </c>
      <c r="H64" s="37"/>
      <c r="I64" s="79">
        <v>1</v>
      </c>
      <c r="J64" s="39"/>
      <c r="K64" s="80">
        <v>1</v>
      </c>
      <c r="L64" s="41"/>
      <c r="M64" s="81">
        <v>1</v>
      </c>
      <c r="N64" s="43"/>
    </row>
    <row r="65" spans="1:14" ht="60" x14ac:dyDescent="0.2">
      <c r="A65" s="76">
        <v>54</v>
      </c>
      <c r="B65" s="32" t="s">
        <v>75</v>
      </c>
      <c r="C65" s="77">
        <v>58</v>
      </c>
      <c r="D65" s="33" t="s">
        <v>33</v>
      </c>
      <c r="E65" s="34">
        <v>110</v>
      </c>
      <c r="F65" s="35"/>
      <c r="G65" s="78">
        <v>1</v>
      </c>
      <c r="H65" s="37"/>
      <c r="I65" s="79">
        <v>1</v>
      </c>
      <c r="J65" s="39"/>
      <c r="K65" s="80">
        <v>1</v>
      </c>
      <c r="L65" s="41"/>
      <c r="M65" s="81">
        <v>1</v>
      </c>
      <c r="N65" s="43"/>
    </row>
    <row r="66" spans="1:14" ht="60" x14ac:dyDescent="0.2">
      <c r="A66" s="76">
        <v>55</v>
      </c>
      <c r="B66" s="32" t="s">
        <v>76</v>
      </c>
      <c r="C66" s="77">
        <v>59</v>
      </c>
      <c r="D66" s="33" t="s">
        <v>33</v>
      </c>
      <c r="E66" s="34">
        <v>40</v>
      </c>
      <c r="F66" s="35"/>
      <c r="G66" s="78">
        <v>30</v>
      </c>
      <c r="H66" s="37"/>
      <c r="I66" s="79">
        <v>20</v>
      </c>
      <c r="J66" s="39"/>
      <c r="K66" s="80">
        <v>20</v>
      </c>
      <c r="L66" s="41"/>
      <c r="M66" s="81">
        <v>30</v>
      </c>
      <c r="N66" s="43"/>
    </row>
    <row r="67" spans="1:14" ht="60" x14ac:dyDescent="0.2">
      <c r="A67" s="76">
        <v>56</v>
      </c>
      <c r="B67" s="32" t="s">
        <v>77</v>
      </c>
      <c r="C67" s="77">
        <v>60</v>
      </c>
      <c r="D67" s="33" t="s">
        <v>33</v>
      </c>
      <c r="E67" s="34">
        <v>45</v>
      </c>
      <c r="F67" s="35"/>
      <c r="G67" s="78">
        <v>50</v>
      </c>
      <c r="H67" s="37"/>
      <c r="I67" s="79">
        <v>30</v>
      </c>
      <c r="J67" s="39"/>
      <c r="K67" s="80">
        <v>30</v>
      </c>
      <c r="L67" s="41"/>
      <c r="M67" s="81">
        <v>50</v>
      </c>
      <c r="N67" s="43"/>
    </row>
    <row r="68" spans="1:14" ht="60" x14ac:dyDescent="0.2">
      <c r="A68" s="76">
        <v>57</v>
      </c>
      <c r="B68" s="32" t="s">
        <v>78</v>
      </c>
      <c r="C68" s="77">
        <v>61</v>
      </c>
      <c r="D68" s="33" t="s">
        <v>33</v>
      </c>
      <c r="E68" s="34">
        <v>150</v>
      </c>
      <c r="F68" s="35"/>
      <c r="G68" s="78">
        <v>6</v>
      </c>
      <c r="H68" s="37"/>
      <c r="I68" s="79">
        <v>3</v>
      </c>
      <c r="J68" s="39"/>
      <c r="K68" s="80">
        <v>3</v>
      </c>
      <c r="L68" s="41"/>
      <c r="M68" s="81">
        <v>6</v>
      </c>
      <c r="N68" s="43"/>
    </row>
    <row r="69" spans="1:14" x14ac:dyDescent="0.2">
      <c r="A69" s="76">
        <v>58</v>
      </c>
      <c r="B69" s="32" t="s">
        <v>79</v>
      </c>
      <c r="C69" s="77">
        <v>62</v>
      </c>
      <c r="D69" s="33" t="s">
        <v>33</v>
      </c>
      <c r="E69" s="34">
        <v>22</v>
      </c>
      <c r="F69" s="35"/>
      <c r="G69" s="78">
        <v>6</v>
      </c>
      <c r="H69" s="37"/>
      <c r="I69" s="79">
        <v>3</v>
      </c>
      <c r="J69" s="39"/>
      <c r="K69" s="80">
        <v>3</v>
      </c>
      <c r="L69" s="41"/>
      <c r="M69" s="81">
        <v>6</v>
      </c>
      <c r="N69" s="43"/>
    </row>
    <row r="70" spans="1:14" ht="24" x14ac:dyDescent="0.2">
      <c r="A70" s="76">
        <v>59</v>
      </c>
      <c r="B70" s="32" t="s">
        <v>80</v>
      </c>
      <c r="C70" s="77">
        <v>63</v>
      </c>
      <c r="D70" s="33" t="s">
        <v>33</v>
      </c>
      <c r="E70" s="34">
        <v>30</v>
      </c>
      <c r="F70" s="35"/>
      <c r="G70" s="78">
        <v>40</v>
      </c>
      <c r="H70" s="37"/>
      <c r="I70" s="79">
        <v>20</v>
      </c>
      <c r="J70" s="39"/>
      <c r="K70" s="80">
        <v>20</v>
      </c>
      <c r="L70" s="41"/>
      <c r="M70" s="81">
        <v>40</v>
      </c>
      <c r="N70" s="43"/>
    </row>
    <row r="71" spans="1:14" ht="24" x14ac:dyDescent="0.2">
      <c r="A71" s="76">
        <v>60</v>
      </c>
      <c r="B71" s="32" t="s">
        <v>81</v>
      </c>
      <c r="C71" s="77">
        <v>64</v>
      </c>
      <c r="D71" s="33" t="s">
        <v>33</v>
      </c>
      <c r="E71" s="34">
        <v>60</v>
      </c>
      <c r="F71" s="35"/>
      <c r="G71" s="78">
        <v>1</v>
      </c>
      <c r="H71" s="37"/>
      <c r="I71" s="79">
        <v>1</v>
      </c>
      <c r="J71" s="39"/>
      <c r="K71" s="80">
        <v>1</v>
      </c>
      <c r="L71" s="41"/>
      <c r="M71" s="81">
        <v>1</v>
      </c>
      <c r="N71" s="43"/>
    </row>
    <row r="72" spans="1:14" ht="36" x14ac:dyDescent="0.2">
      <c r="A72" s="76">
        <v>61</v>
      </c>
      <c r="B72" s="32" t="s">
        <v>82</v>
      </c>
      <c r="C72" s="77">
        <v>65</v>
      </c>
      <c r="D72" s="33" t="s">
        <v>33</v>
      </c>
      <c r="E72" s="34">
        <v>115</v>
      </c>
      <c r="F72" s="35"/>
      <c r="G72" s="78">
        <v>15</v>
      </c>
      <c r="H72" s="37"/>
      <c r="I72" s="79">
        <v>12</v>
      </c>
      <c r="J72" s="39"/>
      <c r="K72" s="80">
        <v>12</v>
      </c>
      <c r="L72" s="41"/>
      <c r="M72" s="81">
        <v>15</v>
      </c>
      <c r="N72" s="43"/>
    </row>
    <row r="73" spans="1:14" ht="36" x14ac:dyDescent="0.2">
      <c r="A73" s="76">
        <v>62</v>
      </c>
      <c r="B73" s="32" t="s">
        <v>83</v>
      </c>
      <c r="C73" s="77">
        <v>66</v>
      </c>
      <c r="D73" s="33" t="s">
        <v>33</v>
      </c>
      <c r="E73" s="34">
        <v>125</v>
      </c>
      <c r="F73" s="35"/>
      <c r="G73" s="78">
        <v>18</v>
      </c>
      <c r="H73" s="37"/>
      <c r="I73" s="79">
        <v>12</v>
      </c>
      <c r="J73" s="39"/>
      <c r="K73" s="80">
        <v>12</v>
      </c>
      <c r="L73" s="41"/>
      <c r="M73" s="81">
        <v>18</v>
      </c>
      <c r="N73" s="43"/>
    </row>
    <row r="74" spans="1:14" ht="36" x14ac:dyDescent="0.2">
      <c r="A74" s="76">
        <v>63</v>
      </c>
      <c r="B74" s="32" t="s">
        <v>84</v>
      </c>
      <c r="C74" s="77">
        <v>67</v>
      </c>
      <c r="D74" s="33" t="s">
        <v>33</v>
      </c>
      <c r="E74" s="34">
        <v>140</v>
      </c>
      <c r="F74" s="35"/>
      <c r="G74" s="78">
        <v>35</v>
      </c>
      <c r="H74" s="37"/>
      <c r="I74" s="79">
        <v>15</v>
      </c>
      <c r="J74" s="39"/>
      <c r="K74" s="80">
        <v>18</v>
      </c>
      <c r="L74" s="41"/>
      <c r="M74" s="81">
        <v>35</v>
      </c>
      <c r="N74" s="43"/>
    </row>
    <row r="75" spans="1:14" ht="36" x14ac:dyDescent="0.2">
      <c r="A75" s="76">
        <v>64</v>
      </c>
      <c r="B75" s="32" t="s">
        <v>85</v>
      </c>
      <c r="C75" s="77">
        <v>68</v>
      </c>
      <c r="D75" s="33" t="s">
        <v>33</v>
      </c>
      <c r="E75" s="34">
        <v>180</v>
      </c>
      <c r="F75" s="35"/>
      <c r="G75" s="78">
        <v>6</v>
      </c>
      <c r="H75" s="37"/>
      <c r="I75" s="79">
        <v>0</v>
      </c>
      <c r="J75" s="39"/>
      <c r="K75" s="80">
        <v>0</v>
      </c>
      <c r="L75" s="41"/>
      <c r="M75" s="81">
        <v>6</v>
      </c>
      <c r="N75" s="43"/>
    </row>
    <row r="76" spans="1:14" ht="36" x14ac:dyDescent="0.2">
      <c r="A76" s="76">
        <v>65</v>
      </c>
      <c r="B76" s="32" t="s">
        <v>86</v>
      </c>
      <c r="C76" s="77">
        <v>69</v>
      </c>
      <c r="D76" s="33" t="s">
        <v>33</v>
      </c>
      <c r="E76" s="34">
        <v>8.5</v>
      </c>
      <c r="F76" s="35"/>
      <c r="G76" s="78">
        <v>7</v>
      </c>
      <c r="H76" s="37"/>
      <c r="I76" s="79">
        <v>3</v>
      </c>
      <c r="J76" s="39"/>
      <c r="K76" s="80">
        <v>3</v>
      </c>
      <c r="L76" s="41"/>
      <c r="M76" s="81">
        <v>7</v>
      </c>
      <c r="N76" s="43"/>
    </row>
    <row r="77" spans="1:14" ht="36" x14ac:dyDescent="0.2">
      <c r="A77" s="76">
        <v>66</v>
      </c>
      <c r="B77" s="32" t="s">
        <v>87</v>
      </c>
      <c r="C77" s="77">
        <v>70</v>
      </c>
      <c r="D77" s="33" t="s">
        <v>33</v>
      </c>
      <c r="E77" s="34">
        <v>13</v>
      </c>
      <c r="F77" s="35"/>
      <c r="G77" s="78">
        <v>9</v>
      </c>
      <c r="H77" s="37"/>
      <c r="I77" s="79">
        <v>5</v>
      </c>
      <c r="J77" s="39"/>
      <c r="K77" s="80">
        <v>5</v>
      </c>
      <c r="L77" s="41"/>
      <c r="M77" s="81">
        <v>9</v>
      </c>
      <c r="N77" s="43"/>
    </row>
    <row r="78" spans="1:14" ht="36" x14ac:dyDescent="0.2">
      <c r="A78" s="76">
        <v>67</v>
      </c>
      <c r="B78" s="32" t="s">
        <v>88</v>
      </c>
      <c r="C78" s="77">
        <v>71</v>
      </c>
      <c r="D78" s="33" t="s">
        <v>33</v>
      </c>
      <c r="E78" s="34">
        <v>32</v>
      </c>
      <c r="F78" s="35"/>
      <c r="G78" s="78">
        <v>8</v>
      </c>
      <c r="H78" s="37"/>
      <c r="I78" s="79">
        <v>3</v>
      </c>
      <c r="J78" s="39"/>
      <c r="K78" s="80">
        <v>3</v>
      </c>
      <c r="L78" s="41"/>
      <c r="M78" s="81">
        <v>8</v>
      </c>
      <c r="N78" s="43"/>
    </row>
    <row r="79" spans="1:14" ht="36" x14ac:dyDescent="0.2">
      <c r="A79" s="76">
        <v>68</v>
      </c>
      <c r="B79" s="32" t="s">
        <v>89</v>
      </c>
      <c r="C79" s="77">
        <v>72</v>
      </c>
      <c r="D79" s="33" t="s">
        <v>33</v>
      </c>
      <c r="E79" s="34">
        <v>45</v>
      </c>
      <c r="F79" s="35"/>
      <c r="G79" s="78">
        <v>8</v>
      </c>
      <c r="H79" s="37"/>
      <c r="I79" s="79">
        <v>2</v>
      </c>
      <c r="J79" s="39"/>
      <c r="K79" s="80">
        <v>2</v>
      </c>
      <c r="L79" s="41"/>
      <c r="M79" s="81">
        <v>8</v>
      </c>
      <c r="N79" s="43"/>
    </row>
    <row r="80" spans="1:14" ht="24" x14ac:dyDescent="0.2">
      <c r="A80" s="76">
        <v>69</v>
      </c>
      <c r="B80" s="32" t="s">
        <v>90</v>
      </c>
      <c r="C80" s="77">
        <v>73</v>
      </c>
      <c r="D80" s="33" t="s">
        <v>33</v>
      </c>
      <c r="E80" s="34">
        <v>5</v>
      </c>
      <c r="F80" s="35"/>
      <c r="G80" s="78">
        <v>4</v>
      </c>
      <c r="H80" s="37"/>
      <c r="I80" s="79">
        <v>3</v>
      </c>
      <c r="J80" s="39"/>
      <c r="K80" s="80">
        <v>3</v>
      </c>
      <c r="L80" s="41"/>
      <c r="M80" s="81">
        <v>4</v>
      </c>
      <c r="N80" s="43"/>
    </row>
    <row r="81" spans="1:14" ht="24" x14ac:dyDescent="0.2">
      <c r="A81" s="76">
        <v>70</v>
      </c>
      <c r="B81" s="32" t="s">
        <v>91</v>
      </c>
      <c r="C81" s="77">
        <v>74</v>
      </c>
      <c r="D81" s="33" t="s">
        <v>33</v>
      </c>
      <c r="E81" s="34">
        <v>10</v>
      </c>
      <c r="F81" s="35"/>
      <c r="G81" s="78">
        <v>4</v>
      </c>
      <c r="H81" s="37"/>
      <c r="I81" s="79">
        <v>2</v>
      </c>
      <c r="J81" s="39"/>
      <c r="K81" s="80">
        <v>2</v>
      </c>
      <c r="L81" s="41"/>
      <c r="M81" s="81">
        <v>4</v>
      </c>
      <c r="N81" s="43"/>
    </row>
    <row r="82" spans="1:14" ht="24" x14ac:dyDescent="0.2">
      <c r="A82" s="76">
        <v>71</v>
      </c>
      <c r="B82" s="32" t="s">
        <v>92</v>
      </c>
      <c r="C82" s="77">
        <v>75</v>
      </c>
      <c r="D82" s="33" t="s">
        <v>33</v>
      </c>
      <c r="E82" s="34">
        <v>13</v>
      </c>
      <c r="F82" s="35"/>
      <c r="G82" s="78">
        <v>4</v>
      </c>
      <c r="H82" s="37"/>
      <c r="I82" s="79">
        <v>2</v>
      </c>
      <c r="J82" s="39"/>
      <c r="K82" s="80">
        <v>2</v>
      </c>
      <c r="L82" s="41"/>
      <c r="M82" s="81">
        <v>4</v>
      </c>
      <c r="N82" s="43"/>
    </row>
    <row r="83" spans="1:14" ht="24" x14ac:dyDescent="0.2">
      <c r="A83" s="76">
        <v>72</v>
      </c>
      <c r="B83" s="32" t="s">
        <v>93</v>
      </c>
      <c r="C83" s="77">
        <v>76</v>
      </c>
      <c r="D83" s="33" t="s">
        <v>33</v>
      </c>
      <c r="E83" s="34">
        <v>18</v>
      </c>
      <c r="F83" s="35"/>
      <c r="G83" s="78">
        <v>4</v>
      </c>
      <c r="H83" s="37"/>
      <c r="I83" s="79">
        <v>2</v>
      </c>
      <c r="J83" s="39"/>
      <c r="K83" s="80">
        <v>2</v>
      </c>
      <c r="L83" s="41"/>
      <c r="M83" s="81">
        <v>4</v>
      </c>
      <c r="N83" s="43"/>
    </row>
    <row r="84" spans="1:14" ht="16.5" customHeight="1" x14ac:dyDescent="0.2">
      <c r="A84" s="76">
        <v>73</v>
      </c>
      <c r="B84" s="32" t="s">
        <v>94</v>
      </c>
      <c r="C84" s="77">
        <v>77</v>
      </c>
      <c r="D84" s="33" t="s">
        <v>33</v>
      </c>
      <c r="E84" s="34">
        <v>40</v>
      </c>
      <c r="F84" s="35"/>
      <c r="G84" s="78">
        <v>2</v>
      </c>
      <c r="H84" s="37"/>
      <c r="I84" s="79">
        <v>1</v>
      </c>
      <c r="J84" s="39"/>
      <c r="K84" s="80">
        <v>1</v>
      </c>
      <c r="L84" s="41"/>
      <c r="M84" s="81">
        <v>2</v>
      </c>
      <c r="N84" s="43"/>
    </row>
    <row r="85" spans="1:14" ht="36" x14ac:dyDescent="0.2">
      <c r="A85" s="76">
        <v>74</v>
      </c>
      <c r="B85" s="32" t="s">
        <v>95</v>
      </c>
      <c r="C85" s="77">
        <v>78</v>
      </c>
      <c r="D85" s="33" t="s">
        <v>17</v>
      </c>
      <c r="E85" s="34">
        <v>2</v>
      </c>
      <c r="F85" s="35"/>
      <c r="G85" s="36">
        <v>50</v>
      </c>
      <c r="H85" s="37"/>
      <c r="I85" s="38">
        <v>25</v>
      </c>
      <c r="J85" s="39"/>
      <c r="K85" s="40">
        <v>25</v>
      </c>
      <c r="L85" s="41"/>
      <c r="M85" s="42">
        <v>50</v>
      </c>
      <c r="N85" s="43"/>
    </row>
    <row r="86" spans="1:14" ht="16.5" customHeight="1" x14ac:dyDescent="0.2">
      <c r="A86" s="76">
        <v>75</v>
      </c>
      <c r="B86" s="32" t="s">
        <v>96</v>
      </c>
      <c r="C86" s="77">
        <v>79</v>
      </c>
      <c r="D86" s="33" t="s">
        <v>33</v>
      </c>
      <c r="E86" s="34">
        <v>2.2999999999999998</v>
      </c>
      <c r="F86" s="35"/>
      <c r="G86" s="78">
        <v>650</v>
      </c>
      <c r="H86" s="37"/>
      <c r="I86" s="79">
        <v>300</v>
      </c>
      <c r="J86" s="39"/>
      <c r="K86" s="80">
        <v>300</v>
      </c>
      <c r="L86" s="41"/>
      <c r="M86" s="81">
        <v>650</v>
      </c>
      <c r="N86" s="43"/>
    </row>
    <row r="87" spans="1:14" ht="84" x14ac:dyDescent="0.2">
      <c r="A87" s="76">
        <v>76</v>
      </c>
      <c r="B87" s="87" t="s">
        <v>97</v>
      </c>
      <c r="C87" s="77">
        <v>80</v>
      </c>
      <c r="D87" s="88" t="s">
        <v>98</v>
      </c>
      <c r="E87" s="34">
        <v>60</v>
      </c>
      <c r="F87" s="35"/>
      <c r="G87" s="36">
        <v>15</v>
      </c>
      <c r="H87" s="37"/>
      <c r="I87" s="38">
        <v>10</v>
      </c>
      <c r="J87" s="39"/>
      <c r="K87" s="40">
        <v>10</v>
      </c>
      <c r="L87" s="41"/>
      <c r="M87" s="42">
        <v>15</v>
      </c>
      <c r="N87" s="43"/>
    </row>
    <row r="88" spans="1:14" ht="36" x14ac:dyDescent="0.2">
      <c r="A88" s="76">
        <v>77</v>
      </c>
      <c r="B88" s="87" t="s">
        <v>99</v>
      </c>
      <c r="C88" s="77">
        <v>81</v>
      </c>
      <c r="D88" s="33" t="s">
        <v>100</v>
      </c>
      <c r="E88" s="34">
        <v>1.85</v>
      </c>
      <c r="F88" s="35"/>
      <c r="G88" s="36">
        <v>150</v>
      </c>
      <c r="H88" s="37"/>
      <c r="I88" s="38">
        <v>100</v>
      </c>
      <c r="J88" s="39"/>
      <c r="K88" s="40">
        <v>100</v>
      </c>
      <c r="L88" s="41"/>
      <c r="M88" s="42">
        <v>150</v>
      </c>
      <c r="N88" s="43"/>
    </row>
    <row r="89" spans="1:14" ht="24" x14ac:dyDescent="0.2">
      <c r="A89" s="76">
        <v>78</v>
      </c>
      <c r="B89" s="87" t="s">
        <v>101</v>
      </c>
      <c r="C89" s="77">
        <v>82</v>
      </c>
      <c r="D89" s="33" t="s">
        <v>98</v>
      </c>
      <c r="E89" s="34">
        <v>3.5</v>
      </c>
      <c r="F89" s="35"/>
      <c r="G89" s="36">
        <v>250</v>
      </c>
      <c r="H89" s="89"/>
      <c r="I89" s="38">
        <v>100</v>
      </c>
      <c r="J89" s="90"/>
      <c r="K89" s="40">
        <v>100</v>
      </c>
      <c r="L89" s="91"/>
      <c r="M89" s="42">
        <v>250</v>
      </c>
      <c r="N89" s="92"/>
    </row>
    <row r="90" spans="1:14" ht="24" x14ac:dyDescent="0.2">
      <c r="A90" s="76">
        <v>79</v>
      </c>
      <c r="B90" s="32" t="s">
        <v>102</v>
      </c>
      <c r="C90" s="77">
        <v>83</v>
      </c>
      <c r="D90" s="33" t="s">
        <v>33</v>
      </c>
      <c r="E90" s="34">
        <v>500</v>
      </c>
      <c r="F90" s="35"/>
      <c r="G90" s="78">
        <v>0</v>
      </c>
      <c r="H90" s="89"/>
      <c r="I90" s="79">
        <v>0</v>
      </c>
      <c r="J90" s="90"/>
      <c r="K90" s="80">
        <f>'[1]Δ'' ΔΔ &amp; ΔΕ ΤΡΙΑΝΔΡΙΑΣ '!E207</f>
        <v>1</v>
      </c>
      <c r="L90" s="91"/>
      <c r="M90" s="81">
        <v>0</v>
      </c>
      <c r="N90" s="92"/>
    </row>
    <row r="91" spans="1:14" ht="24" x14ac:dyDescent="0.2">
      <c r="A91" s="76">
        <v>80</v>
      </c>
      <c r="B91" s="32" t="s">
        <v>103</v>
      </c>
      <c r="C91" s="77">
        <v>84</v>
      </c>
      <c r="D91" s="33" t="s">
        <v>33</v>
      </c>
      <c r="E91" s="34">
        <v>25</v>
      </c>
      <c r="F91" s="35"/>
      <c r="G91" s="78">
        <v>0</v>
      </c>
      <c r="H91" s="89"/>
      <c r="I91" s="79">
        <v>0</v>
      </c>
      <c r="J91" s="90"/>
      <c r="K91" s="80">
        <f>'[1]Δ'' ΔΔ &amp; ΔΕ ΤΡΙΑΝΔΡΙΑΣ '!E208</f>
        <v>1</v>
      </c>
      <c r="L91" s="91"/>
      <c r="M91" s="81">
        <v>0</v>
      </c>
      <c r="N91" s="92"/>
    </row>
    <row r="92" spans="1:14" ht="36" x14ac:dyDescent="0.2">
      <c r="A92" s="76">
        <v>81</v>
      </c>
      <c r="B92" s="32" t="s">
        <v>104</v>
      </c>
      <c r="C92" s="77">
        <v>85</v>
      </c>
      <c r="D92" s="33" t="s">
        <v>33</v>
      </c>
      <c r="E92" s="34">
        <v>180</v>
      </c>
      <c r="F92" s="35"/>
      <c r="G92" s="78">
        <v>0</v>
      </c>
      <c r="H92" s="89"/>
      <c r="I92" s="79">
        <v>0</v>
      </c>
      <c r="J92" s="90"/>
      <c r="K92" s="80">
        <f>'[1]Δ'' ΔΔ &amp; ΔΕ ΤΡΙΑΝΔΡΙΑΣ '!E209</f>
        <v>1</v>
      </c>
      <c r="L92" s="91"/>
      <c r="M92" s="81">
        <v>0</v>
      </c>
      <c r="N92" s="92"/>
    </row>
    <row r="93" spans="1:14" ht="36" x14ac:dyDescent="0.2">
      <c r="A93" s="76">
        <v>82</v>
      </c>
      <c r="B93" s="32" t="s">
        <v>105</v>
      </c>
      <c r="C93" s="77">
        <v>86</v>
      </c>
      <c r="D93" s="33" t="s">
        <v>33</v>
      </c>
      <c r="E93" s="34">
        <v>220</v>
      </c>
      <c r="F93" s="35"/>
      <c r="G93" s="78">
        <v>0</v>
      </c>
      <c r="H93" s="89"/>
      <c r="I93" s="79">
        <v>0</v>
      </c>
      <c r="J93" s="90"/>
      <c r="K93" s="80">
        <f>'[1]Δ'' ΔΔ &amp; ΔΕ ΤΡΙΑΝΔΡΙΑΣ '!E210</f>
        <v>1</v>
      </c>
      <c r="L93" s="91"/>
      <c r="M93" s="81">
        <v>0</v>
      </c>
      <c r="N93" s="92"/>
    </row>
    <row r="94" spans="1:14" ht="36" x14ac:dyDescent="0.2">
      <c r="A94" s="76">
        <v>83</v>
      </c>
      <c r="B94" s="32" t="s">
        <v>106</v>
      </c>
      <c r="C94" s="77">
        <v>87</v>
      </c>
      <c r="D94" s="33" t="s">
        <v>33</v>
      </c>
      <c r="E94" s="34">
        <v>450</v>
      </c>
      <c r="F94" s="35"/>
      <c r="G94" s="78">
        <v>0</v>
      </c>
      <c r="H94" s="89"/>
      <c r="I94" s="79">
        <v>0</v>
      </c>
      <c r="J94" s="90"/>
      <c r="K94" s="80">
        <f>'[1]Δ'' ΔΔ &amp; ΔΕ ΤΡΙΑΝΔΡΙΑΣ '!E211</f>
        <v>1</v>
      </c>
      <c r="L94" s="91"/>
      <c r="M94" s="81">
        <v>0</v>
      </c>
      <c r="N94" s="92"/>
    </row>
    <row r="95" spans="1:14" ht="48" x14ac:dyDescent="0.2">
      <c r="A95" s="76">
        <v>84</v>
      </c>
      <c r="B95" s="87" t="s">
        <v>107</v>
      </c>
      <c r="C95" s="77">
        <v>88</v>
      </c>
      <c r="D95" s="33" t="s">
        <v>108</v>
      </c>
      <c r="E95" s="34">
        <v>5</v>
      </c>
      <c r="F95" s="35"/>
      <c r="G95" s="36">
        <v>880</v>
      </c>
      <c r="H95" s="37"/>
      <c r="I95" s="38">
        <v>1800</v>
      </c>
      <c r="J95" s="39"/>
      <c r="K95" s="40">
        <v>700</v>
      </c>
      <c r="L95" s="41"/>
      <c r="M95" s="42">
        <v>2300</v>
      </c>
      <c r="N95" s="43"/>
    </row>
    <row r="96" spans="1:14" ht="36.75" thickBot="1" x14ac:dyDescent="0.25">
      <c r="A96" s="93">
        <v>85</v>
      </c>
      <c r="B96" s="94" t="s">
        <v>109</v>
      </c>
      <c r="C96" s="95">
        <v>89</v>
      </c>
      <c r="D96" s="46" t="s">
        <v>33</v>
      </c>
      <c r="E96" s="47">
        <v>15</v>
      </c>
      <c r="F96" s="48"/>
      <c r="G96" s="96">
        <v>390</v>
      </c>
      <c r="H96" s="50"/>
      <c r="I96" s="97">
        <v>200</v>
      </c>
      <c r="J96" s="52"/>
      <c r="K96" s="98">
        <v>200</v>
      </c>
      <c r="L96" s="54"/>
      <c r="M96" s="99">
        <v>390</v>
      </c>
      <c r="N96" s="56"/>
    </row>
    <row r="97" spans="1:15" ht="21" customHeight="1" thickBot="1" x14ac:dyDescent="0.25">
      <c r="A97" s="236" t="s">
        <v>110</v>
      </c>
      <c r="B97" s="237"/>
      <c r="C97" s="237"/>
      <c r="D97" s="237"/>
      <c r="E97" s="237"/>
      <c r="F97" s="238"/>
      <c r="G97" s="100"/>
      <c r="H97" s="58"/>
      <c r="I97" s="101"/>
      <c r="J97" s="60"/>
      <c r="K97" s="102"/>
      <c r="L97" s="62"/>
      <c r="M97" s="103"/>
      <c r="N97" s="64"/>
      <c r="O97" s="104"/>
    </row>
    <row r="98" spans="1:15" ht="21" customHeight="1" thickBot="1" x14ac:dyDescent="0.25">
      <c r="A98" s="239" t="s">
        <v>111</v>
      </c>
      <c r="B98" s="240"/>
      <c r="C98" s="240"/>
      <c r="D98" s="240"/>
      <c r="E98" s="240"/>
      <c r="F98" s="241"/>
      <c r="G98" s="242" t="s">
        <v>1</v>
      </c>
      <c r="H98" s="243"/>
      <c r="I98" s="244" t="s">
        <v>2</v>
      </c>
      <c r="J98" s="245"/>
      <c r="K98" s="246" t="s">
        <v>3</v>
      </c>
      <c r="L98" s="247"/>
      <c r="M98" s="234" t="s">
        <v>4</v>
      </c>
      <c r="N98" s="235"/>
    </row>
    <row r="99" spans="1:15" ht="48.75" thickBot="1" x14ac:dyDescent="0.25">
      <c r="A99" s="6" t="s">
        <v>5</v>
      </c>
      <c r="B99" s="7" t="s">
        <v>6</v>
      </c>
      <c r="C99" s="8" t="s">
        <v>7</v>
      </c>
      <c r="D99" s="8" t="s">
        <v>8</v>
      </c>
      <c r="E99" s="9" t="s">
        <v>9</v>
      </c>
      <c r="F99" s="8" t="s">
        <v>10</v>
      </c>
      <c r="G99" s="10" t="s">
        <v>11</v>
      </c>
      <c r="H99" s="11" t="s">
        <v>12</v>
      </c>
      <c r="I99" s="12" t="s">
        <v>11</v>
      </c>
      <c r="J99" s="13" t="s">
        <v>13</v>
      </c>
      <c r="K99" s="14" t="s">
        <v>11</v>
      </c>
      <c r="L99" s="15" t="s">
        <v>13</v>
      </c>
      <c r="M99" s="16" t="s">
        <v>11</v>
      </c>
      <c r="N99" s="17" t="s">
        <v>13</v>
      </c>
    </row>
    <row r="100" spans="1:15" ht="48" x14ac:dyDescent="0.2">
      <c r="A100" s="105">
        <v>1</v>
      </c>
      <c r="B100" s="106" t="s">
        <v>112</v>
      </c>
      <c r="C100" s="107">
        <v>90</v>
      </c>
      <c r="D100" s="107" t="s">
        <v>113</v>
      </c>
      <c r="E100" s="108">
        <v>105</v>
      </c>
      <c r="F100" s="109"/>
      <c r="G100" s="67">
        <v>9.25</v>
      </c>
      <c r="H100" s="110"/>
      <c r="I100" s="69">
        <v>5.05</v>
      </c>
      <c r="J100" s="111"/>
      <c r="K100" s="71">
        <v>5.25</v>
      </c>
      <c r="L100" s="112"/>
      <c r="M100" s="73">
        <v>9.25</v>
      </c>
      <c r="N100" s="113"/>
    </row>
    <row r="101" spans="1:15" ht="60" x14ac:dyDescent="0.2">
      <c r="A101" s="114">
        <v>2</v>
      </c>
      <c r="B101" s="115" t="s">
        <v>114</v>
      </c>
      <c r="C101" s="116">
        <v>91</v>
      </c>
      <c r="D101" s="116" t="s">
        <v>113</v>
      </c>
      <c r="E101" s="117">
        <v>150</v>
      </c>
      <c r="F101" s="118"/>
      <c r="G101" s="36">
        <v>3</v>
      </c>
      <c r="H101" s="89"/>
      <c r="I101" s="38">
        <v>1.5</v>
      </c>
      <c r="J101" s="90"/>
      <c r="K101" s="40">
        <v>1.5</v>
      </c>
      <c r="L101" s="91"/>
      <c r="M101" s="42">
        <v>3</v>
      </c>
      <c r="N101" s="92"/>
    </row>
    <row r="102" spans="1:15" ht="48" x14ac:dyDescent="0.2">
      <c r="A102" s="114">
        <v>3</v>
      </c>
      <c r="B102" s="115" t="s">
        <v>115</v>
      </c>
      <c r="C102" s="116">
        <v>92</v>
      </c>
      <c r="D102" s="116" t="s">
        <v>113</v>
      </c>
      <c r="E102" s="117">
        <v>70</v>
      </c>
      <c r="F102" s="118"/>
      <c r="G102" s="36">
        <f>'[1]Α &amp; Β ΔΔ'!E97</f>
        <v>2.25</v>
      </c>
      <c r="H102" s="89"/>
      <c r="I102" s="38">
        <f>'[1]Γ ΔΔ &amp; ΖΩΟΛΟΓΙΚΟΣ ΚΗΠΟΣ '!E97</f>
        <v>0.75</v>
      </c>
      <c r="J102" s="90"/>
      <c r="K102" s="40">
        <f>'[1]Δ'' ΔΔ &amp; ΔΕ ΤΡΙΑΝΔΡΙΑΣ '!E97</f>
        <v>0.75</v>
      </c>
      <c r="L102" s="91"/>
      <c r="M102" s="42">
        <f>'[1]Ε ΔΔ'!E97</f>
        <v>2.25</v>
      </c>
      <c r="N102" s="92"/>
    </row>
    <row r="103" spans="1:15" ht="24" x14ac:dyDescent="0.2">
      <c r="A103" s="114">
        <v>4</v>
      </c>
      <c r="B103" s="119" t="s">
        <v>116</v>
      </c>
      <c r="C103" s="116">
        <v>93</v>
      </c>
      <c r="D103" s="116" t="s">
        <v>15</v>
      </c>
      <c r="E103" s="117">
        <v>5</v>
      </c>
      <c r="F103" s="118"/>
      <c r="G103" s="36">
        <v>45</v>
      </c>
      <c r="H103" s="89"/>
      <c r="I103" s="38">
        <v>15</v>
      </c>
      <c r="J103" s="90"/>
      <c r="K103" s="40">
        <v>15</v>
      </c>
      <c r="L103" s="91"/>
      <c r="M103" s="42">
        <v>45</v>
      </c>
      <c r="N103" s="92"/>
    </row>
    <row r="104" spans="1:15" ht="24" x14ac:dyDescent="0.2">
      <c r="A104" s="114">
        <v>5</v>
      </c>
      <c r="B104" s="119" t="s">
        <v>117</v>
      </c>
      <c r="C104" s="116">
        <v>94</v>
      </c>
      <c r="D104" s="116" t="s">
        <v>118</v>
      </c>
      <c r="E104" s="117">
        <v>0.25</v>
      </c>
      <c r="F104" s="118"/>
      <c r="G104" s="36">
        <v>1500</v>
      </c>
      <c r="H104" s="89"/>
      <c r="I104" s="38">
        <v>750</v>
      </c>
      <c r="J104" s="90"/>
      <c r="K104" s="40">
        <v>750</v>
      </c>
      <c r="L104" s="91"/>
      <c r="M104" s="42">
        <v>1500</v>
      </c>
      <c r="N104" s="92"/>
    </row>
    <row r="105" spans="1:15" x14ac:dyDescent="0.2">
      <c r="A105" s="114">
        <v>6</v>
      </c>
      <c r="B105" s="119" t="s">
        <v>119</v>
      </c>
      <c r="C105" s="116">
        <v>95</v>
      </c>
      <c r="D105" s="116" t="s">
        <v>15</v>
      </c>
      <c r="E105" s="117">
        <v>6</v>
      </c>
      <c r="F105" s="118"/>
      <c r="G105" s="36">
        <v>150</v>
      </c>
      <c r="H105" s="89"/>
      <c r="I105" s="38">
        <v>75</v>
      </c>
      <c r="J105" s="90"/>
      <c r="K105" s="40">
        <v>75</v>
      </c>
      <c r="L105" s="91"/>
      <c r="M105" s="42">
        <v>150</v>
      </c>
      <c r="N105" s="92"/>
    </row>
    <row r="106" spans="1:15" x14ac:dyDescent="0.2">
      <c r="A106" s="114">
        <v>7</v>
      </c>
      <c r="B106" s="119" t="s">
        <v>120</v>
      </c>
      <c r="C106" s="116">
        <v>96</v>
      </c>
      <c r="D106" s="116" t="s">
        <v>15</v>
      </c>
      <c r="E106" s="117">
        <v>40</v>
      </c>
      <c r="F106" s="118"/>
      <c r="G106" s="36">
        <f>'[1]Α &amp; Β ΔΔ'!E101</f>
        <v>9</v>
      </c>
      <c r="H106" s="89"/>
      <c r="I106" s="38">
        <f>'[1]Γ ΔΔ &amp; ΖΩΟΛΟΓΙΚΟΣ ΚΗΠΟΣ '!E101</f>
        <v>3</v>
      </c>
      <c r="J106" s="90"/>
      <c r="K106" s="40">
        <f>'[1]Δ'' ΔΔ &amp; ΔΕ ΤΡΙΑΝΔΡΙΑΣ '!E101</f>
        <v>3</v>
      </c>
      <c r="L106" s="91"/>
      <c r="M106" s="42">
        <f>'[1]Ε ΔΔ'!E101</f>
        <v>9</v>
      </c>
      <c r="N106" s="92"/>
    </row>
    <row r="107" spans="1:15" x14ac:dyDescent="0.2">
      <c r="A107" s="114">
        <v>8</v>
      </c>
      <c r="B107" s="119" t="s">
        <v>121</v>
      </c>
      <c r="C107" s="116">
        <v>97</v>
      </c>
      <c r="D107" s="116" t="s">
        <v>15</v>
      </c>
      <c r="E107" s="117">
        <v>8.5</v>
      </c>
      <c r="F107" s="118"/>
      <c r="G107" s="36">
        <f>'[1]Α &amp; Β ΔΔ'!E102</f>
        <v>30</v>
      </c>
      <c r="H107" s="89"/>
      <c r="I107" s="38">
        <f>'[1]Γ ΔΔ &amp; ΖΩΟΛΟΓΙΚΟΣ ΚΗΠΟΣ '!E102</f>
        <v>10</v>
      </c>
      <c r="J107" s="90"/>
      <c r="K107" s="40">
        <f>'[1]Δ'' ΔΔ &amp; ΔΕ ΤΡΙΑΝΔΡΙΑΣ '!E102</f>
        <v>10</v>
      </c>
      <c r="L107" s="91"/>
      <c r="M107" s="42">
        <f>'[1]Ε ΔΔ'!E102</f>
        <v>30</v>
      </c>
      <c r="N107" s="92"/>
    </row>
    <row r="108" spans="1:15" ht="24" x14ac:dyDescent="0.2">
      <c r="A108" s="114">
        <v>9</v>
      </c>
      <c r="B108" s="119" t="s">
        <v>122</v>
      </c>
      <c r="C108" s="116">
        <v>98</v>
      </c>
      <c r="D108" s="116" t="s">
        <v>33</v>
      </c>
      <c r="E108" s="120">
        <v>0.4</v>
      </c>
      <c r="F108" s="121"/>
      <c r="G108" s="78">
        <v>15000</v>
      </c>
      <c r="H108" s="89"/>
      <c r="I108" s="79">
        <v>7500</v>
      </c>
      <c r="J108" s="90"/>
      <c r="K108" s="80">
        <v>0</v>
      </c>
      <c r="L108" s="91"/>
      <c r="M108" s="81">
        <v>15000</v>
      </c>
      <c r="N108" s="92"/>
    </row>
    <row r="109" spans="1:15" ht="24" x14ac:dyDescent="0.2">
      <c r="A109" s="114">
        <v>10</v>
      </c>
      <c r="B109" s="119" t="s">
        <v>123</v>
      </c>
      <c r="C109" s="116">
        <v>99</v>
      </c>
      <c r="D109" s="116" t="s">
        <v>33</v>
      </c>
      <c r="E109" s="120">
        <v>1.25</v>
      </c>
      <c r="F109" s="121"/>
      <c r="G109" s="78">
        <v>15000</v>
      </c>
      <c r="H109" s="89"/>
      <c r="I109" s="79">
        <v>5000</v>
      </c>
      <c r="J109" s="90"/>
      <c r="K109" s="80">
        <v>12000</v>
      </c>
      <c r="L109" s="91"/>
      <c r="M109" s="81">
        <v>15000</v>
      </c>
      <c r="N109" s="92"/>
    </row>
    <row r="110" spans="1:15" ht="24" x14ac:dyDescent="0.2">
      <c r="A110" s="114">
        <v>11</v>
      </c>
      <c r="B110" s="119" t="s">
        <v>124</v>
      </c>
      <c r="C110" s="116">
        <v>100</v>
      </c>
      <c r="D110" s="116" t="s">
        <v>33</v>
      </c>
      <c r="E110" s="120">
        <v>2.4500000000000002</v>
      </c>
      <c r="F110" s="121"/>
      <c r="G110" s="78">
        <v>1500</v>
      </c>
      <c r="H110" s="89"/>
      <c r="I110" s="79">
        <v>600</v>
      </c>
      <c r="J110" s="90"/>
      <c r="K110" s="80">
        <v>900</v>
      </c>
      <c r="L110" s="91"/>
      <c r="M110" s="81">
        <v>1800</v>
      </c>
      <c r="N110" s="92"/>
      <c r="O110" s="122"/>
    </row>
    <row r="111" spans="1:15" ht="24" x14ac:dyDescent="0.2">
      <c r="A111" s="114">
        <v>12</v>
      </c>
      <c r="B111" s="119" t="s">
        <v>125</v>
      </c>
      <c r="C111" s="116">
        <v>101</v>
      </c>
      <c r="D111" s="116" t="s">
        <v>33</v>
      </c>
      <c r="E111" s="120">
        <v>4</v>
      </c>
      <c r="F111" s="121"/>
      <c r="G111" s="78">
        <v>1200</v>
      </c>
      <c r="H111" s="89"/>
      <c r="I111" s="79">
        <v>600</v>
      </c>
      <c r="J111" s="90"/>
      <c r="K111" s="80">
        <v>600</v>
      </c>
      <c r="L111" s="91"/>
      <c r="M111" s="81">
        <v>1200</v>
      </c>
      <c r="N111" s="92"/>
      <c r="O111" s="122"/>
    </row>
    <row r="112" spans="1:15" ht="24" x14ac:dyDescent="0.2">
      <c r="A112" s="114">
        <v>13</v>
      </c>
      <c r="B112" s="119" t="s">
        <v>126</v>
      </c>
      <c r="C112" s="116">
        <v>102</v>
      </c>
      <c r="D112" s="116" t="s">
        <v>33</v>
      </c>
      <c r="E112" s="120">
        <v>7.7</v>
      </c>
      <c r="F112" s="121"/>
      <c r="G112" s="78">
        <v>500</v>
      </c>
      <c r="H112" s="89"/>
      <c r="I112" s="79">
        <v>250</v>
      </c>
      <c r="J112" s="90"/>
      <c r="K112" s="80">
        <v>250</v>
      </c>
      <c r="L112" s="91"/>
      <c r="M112" s="81">
        <v>500</v>
      </c>
      <c r="N112" s="92"/>
    </row>
    <row r="113" spans="1:17" ht="24" x14ac:dyDescent="0.2">
      <c r="A113" s="114">
        <v>14</v>
      </c>
      <c r="B113" s="119" t="s">
        <v>127</v>
      </c>
      <c r="C113" s="116">
        <v>103</v>
      </c>
      <c r="D113" s="116" t="s">
        <v>33</v>
      </c>
      <c r="E113" s="120">
        <v>11</v>
      </c>
      <c r="F113" s="121"/>
      <c r="G113" s="78">
        <v>5</v>
      </c>
      <c r="H113" s="89"/>
      <c r="I113" s="79">
        <v>3</v>
      </c>
      <c r="J113" s="90"/>
      <c r="K113" s="80">
        <v>3</v>
      </c>
      <c r="L113" s="91"/>
      <c r="M113" s="81">
        <v>5</v>
      </c>
      <c r="N113" s="92"/>
    </row>
    <row r="114" spans="1:17" ht="24" x14ac:dyDescent="0.2">
      <c r="A114" s="114">
        <v>15</v>
      </c>
      <c r="B114" s="119" t="s">
        <v>128</v>
      </c>
      <c r="C114" s="116">
        <v>104</v>
      </c>
      <c r="D114" s="116" t="s">
        <v>33</v>
      </c>
      <c r="E114" s="120">
        <v>16</v>
      </c>
      <c r="F114" s="121"/>
      <c r="G114" s="78">
        <v>6</v>
      </c>
      <c r="H114" s="89"/>
      <c r="I114" s="79">
        <v>3</v>
      </c>
      <c r="J114" s="90"/>
      <c r="K114" s="80">
        <v>3</v>
      </c>
      <c r="L114" s="91"/>
      <c r="M114" s="81">
        <v>6</v>
      </c>
      <c r="N114" s="92"/>
    </row>
    <row r="115" spans="1:17" ht="24" x14ac:dyDescent="0.2">
      <c r="A115" s="114">
        <v>16</v>
      </c>
      <c r="B115" s="119" t="s">
        <v>129</v>
      </c>
      <c r="C115" s="116">
        <v>105</v>
      </c>
      <c r="D115" s="116" t="s">
        <v>33</v>
      </c>
      <c r="E115" s="120">
        <v>5.5</v>
      </c>
      <c r="F115" s="121"/>
      <c r="G115" s="78">
        <v>5</v>
      </c>
      <c r="H115" s="89"/>
      <c r="I115" s="79">
        <v>3</v>
      </c>
      <c r="J115" s="90"/>
      <c r="K115" s="80">
        <v>3</v>
      </c>
      <c r="L115" s="91"/>
      <c r="M115" s="81">
        <v>5</v>
      </c>
      <c r="N115" s="92"/>
    </row>
    <row r="116" spans="1:17" ht="24" x14ac:dyDescent="0.2">
      <c r="A116" s="114">
        <v>17</v>
      </c>
      <c r="B116" s="123" t="s">
        <v>130</v>
      </c>
      <c r="C116" s="116">
        <v>106</v>
      </c>
      <c r="D116" s="124" t="s">
        <v>33</v>
      </c>
      <c r="E116" s="125">
        <v>6.4</v>
      </c>
      <c r="F116" s="121"/>
      <c r="G116" s="126">
        <v>3</v>
      </c>
      <c r="H116" s="127"/>
      <c r="I116" s="128">
        <v>1</v>
      </c>
      <c r="J116" s="129"/>
      <c r="K116" s="130">
        <v>1</v>
      </c>
      <c r="L116" s="131"/>
      <c r="M116" s="132">
        <v>3</v>
      </c>
      <c r="N116" s="133"/>
    </row>
    <row r="117" spans="1:17" ht="24" x14ac:dyDescent="0.2">
      <c r="A117" s="114">
        <v>18</v>
      </c>
      <c r="B117" s="119" t="s">
        <v>131</v>
      </c>
      <c r="C117" s="116">
        <v>107</v>
      </c>
      <c r="D117" s="116" t="s">
        <v>33</v>
      </c>
      <c r="E117" s="120">
        <v>33.5</v>
      </c>
      <c r="F117" s="121"/>
      <c r="G117" s="78">
        <v>50</v>
      </c>
      <c r="H117" s="89"/>
      <c r="I117" s="79">
        <v>25</v>
      </c>
      <c r="J117" s="90"/>
      <c r="K117" s="80">
        <v>25</v>
      </c>
      <c r="L117" s="91"/>
      <c r="M117" s="81">
        <v>50</v>
      </c>
      <c r="N117" s="92"/>
    </row>
    <row r="118" spans="1:17" ht="24" x14ac:dyDescent="0.2">
      <c r="A118" s="114">
        <v>19</v>
      </c>
      <c r="B118" s="119" t="s">
        <v>132</v>
      </c>
      <c r="C118" s="116">
        <v>108</v>
      </c>
      <c r="D118" s="116" t="s">
        <v>33</v>
      </c>
      <c r="E118" s="120">
        <v>68</v>
      </c>
      <c r="F118" s="121"/>
      <c r="G118" s="78">
        <v>9</v>
      </c>
      <c r="H118" s="89"/>
      <c r="I118" s="79">
        <v>3</v>
      </c>
      <c r="J118" s="90"/>
      <c r="K118" s="80">
        <v>3</v>
      </c>
      <c r="L118" s="91"/>
      <c r="M118" s="81">
        <v>9</v>
      </c>
      <c r="N118" s="92"/>
    </row>
    <row r="119" spans="1:17" ht="24" x14ac:dyDescent="0.2">
      <c r="A119" s="114">
        <v>20</v>
      </c>
      <c r="B119" s="119" t="s">
        <v>133</v>
      </c>
      <c r="C119" s="116">
        <v>109</v>
      </c>
      <c r="D119" s="116" t="s">
        <v>33</v>
      </c>
      <c r="E119" s="120">
        <v>100</v>
      </c>
      <c r="F119" s="121"/>
      <c r="G119" s="78">
        <v>1</v>
      </c>
      <c r="H119" s="89"/>
      <c r="I119" s="79">
        <v>1</v>
      </c>
      <c r="J119" s="90"/>
      <c r="K119" s="80">
        <v>1</v>
      </c>
      <c r="L119" s="91"/>
      <c r="M119" s="81">
        <v>1</v>
      </c>
      <c r="N119" s="92"/>
    </row>
    <row r="120" spans="1:17" ht="24" x14ac:dyDescent="0.2">
      <c r="A120" s="114">
        <v>21</v>
      </c>
      <c r="B120" s="119" t="s">
        <v>134</v>
      </c>
      <c r="C120" s="116">
        <v>110</v>
      </c>
      <c r="D120" s="116" t="s">
        <v>33</v>
      </c>
      <c r="E120" s="120">
        <v>140</v>
      </c>
      <c r="F120" s="121"/>
      <c r="G120" s="78">
        <v>1</v>
      </c>
      <c r="H120" s="89"/>
      <c r="I120" s="79">
        <v>1</v>
      </c>
      <c r="J120" s="90"/>
      <c r="K120" s="80">
        <v>1</v>
      </c>
      <c r="L120" s="91"/>
      <c r="M120" s="81">
        <v>1</v>
      </c>
      <c r="N120" s="92"/>
    </row>
    <row r="121" spans="1:17" ht="24" x14ac:dyDescent="0.2">
      <c r="A121" s="114">
        <v>22</v>
      </c>
      <c r="B121" s="119" t="s">
        <v>135</v>
      </c>
      <c r="C121" s="116">
        <v>111</v>
      </c>
      <c r="D121" s="116" t="s">
        <v>113</v>
      </c>
      <c r="E121" s="120">
        <v>2000</v>
      </c>
      <c r="F121" s="121"/>
      <c r="G121" s="36">
        <v>3</v>
      </c>
      <c r="H121" s="89"/>
      <c r="I121" s="38">
        <v>2</v>
      </c>
      <c r="J121" s="90"/>
      <c r="K121" s="40">
        <v>2</v>
      </c>
      <c r="L121" s="91"/>
      <c r="M121" s="42">
        <v>3</v>
      </c>
      <c r="N121" s="92"/>
      <c r="O121" s="122"/>
    </row>
    <row r="122" spans="1:17" ht="36.75" thickBot="1" x14ac:dyDescent="0.25">
      <c r="A122" s="134">
        <v>23</v>
      </c>
      <c r="B122" s="135" t="s">
        <v>136</v>
      </c>
      <c r="C122" s="136">
        <v>112</v>
      </c>
      <c r="D122" s="136" t="s">
        <v>113</v>
      </c>
      <c r="E122" s="137">
        <v>5500</v>
      </c>
      <c r="F122" s="138"/>
      <c r="G122" s="49">
        <v>1</v>
      </c>
      <c r="H122" s="139"/>
      <c r="I122" s="51">
        <v>0.8</v>
      </c>
      <c r="J122" s="140"/>
      <c r="K122" s="53">
        <v>1</v>
      </c>
      <c r="L122" s="141"/>
      <c r="M122" s="55">
        <v>1</v>
      </c>
      <c r="N122" s="142"/>
    </row>
    <row r="123" spans="1:17" ht="27" customHeight="1" thickBot="1" x14ac:dyDescent="0.25">
      <c r="A123" s="248" t="s">
        <v>137</v>
      </c>
      <c r="B123" s="249"/>
      <c r="C123" s="249"/>
      <c r="D123" s="249"/>
      <c r="E123" s="249"/>
      <c r="F123" s="250"/>
      <c r="G123" s="143"/>
      <c r="H123" s="144"/>
      <c r="I123" s="145"/>
      <c r="J123" s="146"/>
      <c r="K123" s="147"/>
      <c r="L123" s="148"/>
      <c r="M123" s="149"/>
      <c r="N123" s="150"/>
      <c r="O123" s="122"/>
    </row>
    <row r="124" spans="1:17" ht="28.5" customHeight="1" thickBot="1" x14ac:dyDescent="0.25">
      <c r="A124" s="239" t="s">
        <v>138</v>
      </c>
      <c r="B124" s="240"/>
      <c r="C124" s="240"/>
      <c r="D124" s="240"/>
      <c r="E124" s="240"/>
      <c r="F124" s="251"/>
      <c r="G124" s="242" t="s">
        <v>1</v>
      </c>
      <c r="H124" s="243"/>
      <c r="I124" s="244" t="s">
        <v>2</v>
      </c>
      <c r="J124" s="245"/>
      <c r="K124" s="246" t="s">
        <v>3</v>
      </c>
      <c r="L124" s="247"/>
      <c r="M124" s="234" t="s">
        <v>4</v>
      </c>
      <c r="N124" s="235"/>
      <c r="O124" s="122"/>
      <c r="P124" s="122"/>
      <c r="Q124" s="122"/>
    </row>
    <row r="125" spans="1:17" ht="48.75" thickBot="1" x14ac:dyDescent="0.25">
      <c r="A125" s="6" t="s">
        <v>5</v>
      </c>
      <c r="B125" s="7" t="s">
        <v>6</v>
      </c>
      <c r="C125" s="8" t="s">
        <v>7</v>
      </c>
      <c r="D125" s="8" t="s">
        <v>8</v>
      </c>
      <c r="E125" s="9" t="s">
        <v>9</v>
      </c>
      <c r="F125" s="8" t="s">
        <v>10</v>
      </c>
      <c r="G125" s="10" t="s">
        <v>11</v>
      </c>
      <c r="H125" s="11" t="s">
        <v>12</v>
      </c>
      <c r="I125" s="12" t="s">
        <v>11</v>
      </c>
      <c r="J125" s="13" t="s">
        <v>13</v>
      </c>
      <c r="K125" s="14" t="s">
        <v>11</v>
      </c>
      <c r="L125" s="15" t="s">
        <v>13</v>
      </c>
      <c r="M125" s="16" t="s">
        <v>11</v>
      </c>
      <c r="N125" s="17" t="s">
        <v>13</v>
      </c>
      <c r="P125" s="122"/>
    </row>
    <row r="126" spans="1:17" ht="24" x14ac:dyDescent="0.2">
      <c r="A126" s="151">
        <v>1</v>
      </c>
      <c r="B126" s="152" t="s">
        <v>139</v>
      </c>
      <c r="C126" s="153">
        <v>113</v>
      </c>
      <c r="D126" s="154" t="s">
        <v>113</v>
      </c>
      <c r="E126" s="155">
        <v>3.2</v>
      </c>
      <c r="F126" s="156"/>
      <c r="G126" s="157">
        <f>G130+G131</f>
        <v>8080</v>
      </c>
      <c r="H126" s="158"/>
      <c r="I126" s="159">
        <f>I130+I131</f>
        <v>2300</v>
      </c>
      <c r="J126" s="160"/>
      <c r="K126" s="161">
        <f>K130+K131</f>
        <v>3400</v>
      </c>
      <c r="L126" s="162"/>
      <c r="M126" s="163">
        <f>M130+M131</f>
        <v>7900</v>
      </c>
      <c r="N126" s="164"/>
    </row>
    <row r="127" spans="1:17" ht="60" x14ac:dyDescent="0.2">
      <c r="A127" s="31">
        <v>2</v>
      </c>
      <c r="B127" s="87" t="s">
        <v>140</v>
      </c>
      <c r="C127" s="165">
        <v>114</v>
      </c>
      <c r="D127" s="33" t="s">
        <v>113</v>
      </c>
      <c r="E127" s="166">
        <v>18</v>
      </c>
      <c r="F127" s="167"/>
      <c r="G127" s="36">
        <v>75</v>
      </c>
      <c r="H127" s="89"/>
      <c r="I127" s="38">
        <v>150</v>
      </c>
      <c r="J127" s="90"/>
      <c r="K127" s="40">
        <v>25</v>
      </c>
      <c r="L127" s="91"/>
      <c r="M127" s="42">
        <v>75</v>
      </c>
      <c r="N127" s="92"/>
    </row>
    <row r="128" spans="1:17" ht="48" x14ac:dyDescent="0.2">
      <c r="A128" s="31">
        <v>3</v>
      </c>
      <c r="B128" s="87" t="s">
        <v>141</v>
      </c>
      <c r="C128" s="165">
        <v>115</v>
      </c>
      <c r="D128" s="33" t="s">
        <v>113</v>
      </c>
      <c r="E128" s="166">
        <v>22.5</v>
      </c>
      <c r="F128" s="167"/>
      <c r="G128" s="36">
        <v>6</v>
      </c>
      <c r="H128" s="89"/>
      <c r="I128" s="38">
        <v>3</v>
      </c>
      <c r="J128" s="90"/>
      <c r="K128" s="40">
        <v>3</v>
      </c>
      <c r="L128" s="91"/>
      <c r="M128" s="42">
        <v>6</v>
      </c>
      <c r="N128" s="92"/>
    </row>
    <row r="129" spans="1:17" s="169" customFormat="1" ht="36" x14ac:dyDescent="0.25">
      <c r="A129" s="31">
        <v>4</v>
      </c>
      <c r="B129" s="87" t="s">
        <v>142</v>
      </c>
      <c r="C129" s="165">
        <v>116</v>
      </c>
      <c r="D129" s="33" t="s">
        <v>113</v>
      </c>
      <c r="E129" s="166">
        <v>20</v>
      </c>
      <c r="F129" s="167"/>
      <c r="G129" s="36">
        <v>20</v>
      </c>
      <c r="H129" s="89"/>
      <c r="I129" s="38">
        <v>10</v>
      </c>
      <c r="J129" s="90"/>
      <c r="K129" s="40">
        <v>10</v>
      </c>
      <c r="L129" s="91"/>
      <c r="M129" s="42">
        <v>20</v>
      </c>
      <c r="N129" s="92"/>
      <c r="O129" s="168"/>
      <c r="P129" s="168"/>
      <c r="Q129" s="168"/>
    </row>
    <row r="130" spans="1:17" ht="36" x14ac:dyDescent="0.2">
      <c r="A130" s="31">
        <v>5</v>
      </c>
      <c r="B130" s="87" t="s">
        <v>143</v>
      </c>
      <c r="C130" s="165">
        <v>117</v>
      </c>
      <c r="D130" s="33" t="s">
        <v>113</v>
      </c>
      <c r="E130" s="166">
        <v>27.5</v>
      </c>
      <c r="F130" s="167"/>
      <c r="G130" s="36">
        <v>1580</v>
      </c>
      <c r="H130" s="89"/>
      <c r="I130" s="38">
        <v>1200</v>
      </c>
      <c r="J130" s="90"/>
      <c r="K130" s="40">
        <v>700</v>
      </c>
      <c r="L130" s="91"/>
      <c r="M130" s="42">
        <v>1200</v>
      </c>
      <c r="N130" s="92"/>
      <c r="O130" s="170"/>
    </row>
    <row r="131" spans="1:17" ht="36" x14ac:dyDescent="0.2">
      <c r="A131" s="31">
        <v>6</v>
      </c>
      <c r="B131" s="87" t="s">
        <v>144</v>
      </c>
      <c r="C131" s="165">
        <v>118</v>
      </c>
      <c r="D131" s="33" t="s">
        <v>113</v>
      </c>
      <c r="E131" s="166">
        <v>22.5</v>
      </c>
      <c r="F131" s="167"/>
      <c r="G131" s="36">
        <v>6500</v>
      </c>
      <c r="H131" s="89"/>
      <c r="I131" s="38">
        <v>1100</v>
      </c>
      <c r="J131" s="90"/>
      <c r="K131" s="40">
        <v>2700</v>
      </c>
      <c r="L131" s="91"/>
      <c r="M131" s="42">
        <v>6700</v>
      </c>
      <c r="N131" s="92"/>
    </row>
    <row r="132" spans="1:17" ht="24" x14ac:dyDescent="0.2">
      <c r="A132" s="31">
        <v>7</v>
      </c>
      <c r="B132" s="87" t="s">
        <v>145</v>
      </c>
      <c r="C132" s="165">
        <v>119</v>
      </c>
      <c r="D132" s="33" t="s">
        <v>113</v>
      </c>
      <c r="E132" s="166">
        <v>15</v>
      </c>
      <c r="F132" s="167"/>
      <c r="G132" s="36">
        <v>5</v>
      </c>
      <c r="H132" s="89"/>
      <c r="I132" s="38">
        <v>5</v>
      </c>
      <c r="J132" s="90"/>
      <c r="K132" s="40"/>
      <c r="L132" s="91"/>
      <c r="M132" s="42">
        <v>5</v>
      </c>
      <c r="N132" s="92"/>
    </row>
    <row r="133" spans="1:17" ht="15.75" customHeight="1" x14ac:dyDescent="0.2">
      <c r="A133" s="31">
        <v>8</v>
      </c>
      <c r="B133" s="87" t="s">
        <v>146</v>
      </c>
      <c r="C133" s="165">
        <v>120</v>
      </c>
      <c r="D133" s="33" t="s">
        <v>113</v>
      </c>
      <c r="E133" s="166">
        <v>15</v>
      </c>
      <c r="F133" s="167"/>
      <c r="G133" s="36">
        <v>9</v>
      </c>
      <c r="H133" s="89"/>
      <c r="I133" s="38">
        <f>'[1]Γ ΔΔ &amp; ΖΩΟΛΟΓΙΚΟΣ ΚΗΠΟΣ '!E154</f>
        <v>3</v>
      </c>
      <c r="J133" s="90"/>
      <c r="K133" s="40"/>
      <c r="L133" s="91"/>
      <c r="M133" s="42">
        <v>9</v>
      </c>
      <c r="N133" s="92"/>
    </row>
    <row r="134" spans="1:17" ht="15.75" customHeight="1" x14ac:dyDescent="0.2">
      <c r="A134" s="31">
        <v>9</v>
      </c>
      <c r="B134" s="87" t="s">
        <v>147</v>
      </c>
      <c r="C134" s="165">
        <v>121</v>
      </c>
      <c r="D134" s="33" t="s">
        <v>113</v>
      </c>
      <c r="E134" s="166">
        <v>90</v>
      </c>
      <c r="F134" s="167"/>
      <c r="G134" s="36">
        <v>35</v>
      </c>
      <c r="H134" s="89"/>
      <c r="I134" s="38">
        <v>12</v>
      </c>
      <c r="J134" s="90"/>
      <c r="K134" s="40">
        <v>12</v>
      </c>
      <c r="L134" s="91"/>
      <c r="M134" s="42">
        <v>35</v>
      </c>
      <c r="N134" s="92"/>
    </row>
    <row r="135" spans="1:17" ht="60" x14ac:dyDescent="0.2">
      <c r="A135" s="31">
        <v>10</v>
      </c>
      <c r="B135" s="87" t="s">
        <v>148</v>
      </c>
      <c r="C135" s="165">
        <v>122</v>
      </c>
      <c r="D135" s="33" t="s">
        <v>113</v>
      </c>
      <c r="E135" s="166">
        <v>30</v>
      </c>
      <c r="F135" s="167"/>
      <c r="G135" s="36">
        <f>(G130+G131)*0.1</f>
        <v>808</v>
      </c>
      <c r="H135" s="89"/>
      <c r="I135" s="38">
        <f>(I130+I131)*0.1</f>
        <v>230</v>
      </c>
      <c r="J135" s="90"/>
      <c r="K135" s="40">
        <f>(K130+K131)*0.1</f>
        <v>340</v>
      </c>
      <c r="L135" s="91"/>
      <c r="M135" s="42">
        <f>(M130+M131)*0.1</f>
        <v>790</v>
      </c>
      <c r="N135" s="92"/>
    </row>
    <row r="136" spans="1:17" ht="48" x14ac:dyDescent="0.2">
      <c r="A136" s="31">
        <v>11</v>
      </c>
      <c r="B136" s="87" t="s">
        <v>149</v>
      </c>
      <c r="C136" s="165">
        <v>123</v>
      </c>
      <c r="D136" s="33" t="s">
        <v>113</v>
      </c>
      <c r="E136" s="166">
        <v>40</v>
      </c>
      <c r="F136" s="167"/>
      <c r="G136" s="36">
        <f>'[1]Α &amp; Β ΔΔ'!E158</f>
        <v>20</v>
      </c>
      <c r="H136" s="89"/>
      <c r="I136" s="38">
        <v>15</v>
      </c>
      <c r="J136" s="90"/>
      <c r="K136" s="40">
        <v>15</v>
      </c>
      <c r="L136" s="91"/>
      <c r="M136" s="42">
        <f>'[1]Ε ΔΔ'!E158</f>
        <v>20</v>
      </c>
      <c r="N136" s="92"/>
    </row>
    <row r="137" spans="1:17" ht="36" x14ac:dyDescent="0.2">
      <c r="A137" s="31">
        <v>12</v>
      </c>
      <c r="B137" s="87" t="s">
        <v>150</v>
      </c>
      <c r="C137" s="165">
        <v>124</v>
      </c>
      <c r="D137" s="33" t="s">
        <v>33</v>
      </c>
      <c r="E137" s="166">
        <v>0.2</v>
      </c>
      <c r="F137" s="167"/>
      <c r="G137" s="78">
        <v>3000</v>
      </c>
      <c r="H137" s="89"/>
      <c r="I137" s="79">
        <v>1000</v>
      </c>
      <c r="J137" s="90"/>
      <c r="K137" s="80">
        <v>1000</v>
      </c>
      <c r="L137" s="91"/>
      <c r="M137" s="81">
        <v>3000</v>
      </c>
      <c r="N137" s="92"/>
    </row>
    <row r="138" spans="1:17" ht="36" x14ac:dyDescent="0.2">
      <c r="A138" s="31">
        <v>13</v>
      </c>
      <c r="B138" s="87" t="s">
        <v>151</v>
      </c>
      <c r="C138" s="165">
        <v>125</v>
      </c>
      <c r="D138" s="33" t="s">
        <v>33</v>
      </c>
      <c r="E138" s="166">
        <v>0.35</v>
      </c>
      <c r="F138" s="167"/>
      <c r="G138" s="78">
        <v>100</v>
      </c>
      <c r="H138" s="89"/>
      <c r="I138" s="79">
        <v>100</v>
      </c>
      <c r="J138" s="90"/>
      <c r="K138" s="80">
        <v>100</v>
      </c>
      <c r="L138" s="91"/>
      <c r="M138" s="81">
        <v>100</v>
      </c>
      <c r="N138" s="92"/>
    </row>
    <row r="139" spans="1:17" ht="60" x14ac:dyDescent="0.2">
      <c r="A139" s="31">
        <v>14</v>
      </c>
      <c r="B139" s="87" t="s">
        <v>152</v>
      </c>
      <c r="C139" s="165">
        <v>126</v>
      </c>
      <c r="D139" s="33" t="s">
        <v>33</v>
      </c>
      <c r="E139" s="166">
        <v>7.0000000000000007E-2</v>
      </c>
      <c r="F139" s="167"/>
      <c r="G139" s="78">
        <v>894</v>
      </c>
      <c r="H139" s="89"/>
      <c r="I139" s="79">
        <v>500</v>
      </c>
      <c r="J139" s="90"/>
      <c r="K139" s="80">
        <v>800</v>
      </c>
      <c r="L139" s="91"/>
      <c r="M139" s="81">
        <v>1000</v>
      </c>
      <c r="N139" s="92"/>
    </row>
    <row r="140" spans="1:17" s="169" customFormat="1" ht="36" x14ac:dyDescent="0.25">
      <c r="A140" s="31">
        <v>15</v>
      </c>
      <c r="B140" s="87" t="s">
        <v>153</v>
      </c>
      <c r="C140" s="165">
        <v>127</v>
      </c>
      <c r="D140" s="33" t="s">
        <v>113</v>
      </c>
      <c r="E140" s="166">
        <v>1.75</v>
      </c>
      <c r="F140" s="167"/>
      <c r="G140" s="36">
        <v>120</v>
      </c>
      <c r="H140" s="89"/>
      <c r="I140" s="38">
        <v>120</v>
      </c>
      <c r="J140" s="90"/>
      <c r="K140" s="40">
        <v>120</v>
      </c>
      <c r="L140" s="91"/>
      <c r="M140" s="42">
        <v>120</v>
      </c>
      <c r="N140" s="92"/>
      <c r="O140" s="168"/>
      <c r="P140" s="168"/>
      <c r="Q140" s="168"/>
    </row>
    <row r="141" spans="1:17" ht="48" x14ac:dyDescent="0.2">
      <c r="A141" s="31">
        <v>16</v>
      </c>
      <c r="B141" s="87" t="s">
        <v>154</v>
      </c>
      <c r="C141" s="165">
        <v>128</v>
      </c>
      <c r="D141" s="33" t="s">
        <v>113</v>
      </c>
      <c r="E141" s="166">
        <v>2</v>
      </c>
      <c r="F141" s="167"/>
      <c r="G141" s="36">
        <v>10</v>
      </c>
      <c r="H141" s="89"/>
      <c r="I141" s="38">
        <v>2</v>
      </c>
      <c r="J141" s="90"/>
      <c r="K141" s="40">
        <v>2</v>
      </c>
      <c r="L141" s="91"/>
      <c r="M141" s="42">
        <v>10</v>
      </c>
      <c r="N141" s="92"/>
    </row>
    <row r="142" spans="1:17" ht="36" x14ac:dyDescent="0.2">
      <c r="A142" s="31">
        <v>17</v>
      </c>
      <c r="B142" s="87" t="s">
        <v>155</v>
      </c>
      <c r="C142" s="165">
        <v>129</v>
      </c>
      <c r="D142" s="33" t="s">
        <v>118</v>
      </c>
      <c r="E142" s="166">
        <v>1</v>
      </c>
      <c r="F142" s="167"/>
      <c r="G142" s="36"/>
      <c r="H142" s="89"/>
      <c r="I142" s="38"/>
      <c r="J142" s="90"/>
      <c r="K142" s="40"/>
      <c r="L142" s="91"/>
      <c r="M142" s="42">
        <v>150</v>
      </c>
      <c r="N142" s="92"/>
    </row>
    <row r="143" spans="1:17" s="169" customFormat="1" ht="60" x14ac:dyDescent="0.25">
      <c r="A143" s="31">
        <v>18</v>
      </c>
      <c r="B143" s="87" t="s">
        <v>156</v>
      </c>
      <c r="C143" s="165">
        <v>130</v>
      </c>
      <c r="D143" s="33" t="s">
        <v>33</v>
      </c>
      <c r="E143" s="166">
        <v>1</v>
      </c>
      <c r="F143" s="167"/>
      <c r="G143" s="78"/>
      <c r="H143" s="89"/>
      <c r="I143" s="79"/>
      <c r="J143" s="90"/>
      <c r="K143" s="80"/>
      <c r="L143" s="91"/>
      <c r="M143" s="81">
        <v>150</v>
      </c>
      <c r="N143" s="92"/>
      <c r="O143" s="168"/>
      <c r="P143" s="168"/>
      <c r="Q143" s="168"/>
    </row>
    <row r="144" spans="1:17" ht="36" x14ac:dyDescent="0.2">
      <c r="A144" s="31">
        <v>19</v>
      </c>
      <c r="B144" s="87" t="s">
        <v>157</v>
      </c>
      <c r="C144" s="165">
        <v>131</v>
      </c>
      <c r="D144" s="33" t="s">
        <v>33</v>
      </c>
      <c r="E144" s="166">
        <v>4</v>
      </c>
      <c r="F144" s="167"/>
      <c r="G144" s="78">
        <v>90</v>
      </c>
      <c r="H144" s="89"/>
      <c r="I144" s="79">
        <v>60</v>
      </c>
      <c r="J144" s="90"/>
      <c r="K144" s="80">
        <v>60</v>
      </c>
      <c r="L144" s="91"/>
      <c r="M144" s="81">
        <v>90</v>
      </c>
      <c r="N144" s="92"/>
    </row>
    <row r="145" spans="1:17" s="169" customFormat="1" ht="24" x14ac:dyDescent="0.25">
      <c r="A145" s="31">
        <v>20</v>
      </c>
      <c r="B145" s="87" t="s">
        <v>158</v>
      </c>
      <c r="C145" s="165">
        <v>132</v>
      </c>
      <c r="D145" s="33" t="s">
        <v>33</v>
      </c>
      <c r="E145" s="166">
        <v>0.04</v>
      </c>
      <c r="F145" s="167"/>
      <c r="G145" s="78">
        <v>15000</v>
      </c>
      <c r="H145" s="89"/>
      <c r="I145" s="79">
        <v>100</v>
      </c>
      <c r="J145" s="90"/>
      <c r="K145" s="80">
        <v>100</v>
      </c>
      <c r="L145" s="91"/>
      <c r="M145" s="81">
        <v>15000</v>
      </c>
      <c r="N145" s="92"/>
      <c r="O145" s="168"/>
      <c r="P145" s="168"/>
      <c r="Q145" s="168"/>
    </row>
    <row r="146" spans="1:17" ht="24" x14ac:dyDescent="0.2">
      <c r="A146" s="31">
        <v>21</v>
      </c>
      <c r="B146" s="87" t="s">
        <v>159</v>
      </c>
      <c r="C146" s="165">
        <v>133</v>
      </c>
      <c r="D146" s="33" t="s">
        <v>33</v>
      </c>
      <c r="E146" s="166">
        <v>1.5</v>
      </c>
      <c r="F146" s="167"/>
      <c r="G146" s="78">
        <v>500</v>
      </c>
      <c r="H146" s="89"/>
      <c r="I146" s="79">
        <v>350</v>
      </c>
      <c r="J146" s="90"/>
      <c r="K146" s="80">
        <v>350</v>
      </c>
      <c r="L146" s="91"/>
      <c r="M146" s="81">
        <v>500</v>
      </c>
      <c r="N146" s="92"/>
    </row>
    <row r="147" spans="1:17" ht="48" x14ac:dyDescent="0.2">
      <c r="A147" s="31">
        <v>22</v>
      </c>
      <c r="B147" s="87" t="s">
        <v>160</v>
      </c>
      <c r="C147" s="165">
        <v>134</v>
      </c>
      <c r="D147" s="33" t="s">
        <v>33</v>
      </c>
      <c r="E147" s="166">
        <v>0.6</v>
      </c>
      <c r="F147" s="167"/>
      <c r="G147" s="78">
        <v>503</v>
      </c>
      <c r="H147" s="89"/>
      <c r="I147" s="79">
        <v>200</v>
      </c>
      <c r="J147" s="90"/>
      <c r="K147" s="80">
        <v>400</v>
      </c>
      <c r="L147" s="91"/>
      <c r="M147" s="81">
        <v>500</v>
      </c>
      <c r="N147" s="92"/>
    </row>
    <row r="148" spans="1:17" s="169" customFormat="1" ht="48" x14ac:dyDescent="0.25">
      <c r="A148" s="31">
        <v>23</v>
      </c>
      <c r="B148" s="87" t="s">
        <v>161</v>
      </c>
      <c r="C148" s="165">
        <v>135</v>
      </c>
      <c r="D148" s="33" t="s">
        <v>33</v>
      </c>
      <c r="E148" s="166">
        <v>0.6</v>
      </c>
      <c r="F148" s="167"/>
      <c r="G148" s="78">
        <v>30000</v>
      </c>
      <c r="H148" s="89"/>
      <c r="I148" s="79">
        <v>20000</v>
      </c>
      <c r="J148" s="90"/>
      <c r="K148" s="80">
        <v>40000</v>
      </c>
      <c r="L148" s="91"/>
      <c r="M148" s="81">
        <v>75000</v>
      </c>
      <c r="N148" s="92"/>
      <c r="O148" s="168"/>
      <c r="P148" s="168"/>
      <c r="Q148" s="168"/>
    </row>
    <row r="149" spans="1:17" s="169" customFormat="1" ht="48" x14ac:dyDescent="0.25">
      <c r="A149" s="31">
        <v>24</v>
      </c>
      <c r="B149" s="87" t="s">
        <v>162</v>
      </c>
      <c r="C149" s="165">
        <v>136</v>
      </c>
      <c r="D149" s="33" t="s">
        <v>33</v>
      </c>
      <c r="E149" s="166">
        <v>1.5</v>
      </c>
      <c r="F149" s="167"/>
      <c r="G149" s="78">
        <v>4000</v>
      </c>
      <c r="H149" s="89"/>
      <c r="I149" s="79">
        <v>2000</v>
      </c>
      <c r="J149" s="90"/>
      <c r="K149" s="80">
        <v>3500</v>
      </c>
      <c r="L149" s="91"/>
      <c r="M149" s="81">
        <v>10000</v>
      </c>
      <c r="N149" s="92"/>
      <c r="O149" s="168"/>
      <c r="P149" s="168"/>
      <c r="Q149" s="168"/>
    </row>
    <row r="150" spans="1:17" s="169" customFormat="1" ht="60" x14ac:dyDescent="0.25">
      <c r="A150" s="31">
        <v>25</v>
      </c>
      <c r="B150" s="87" t="s">
        <v>163</v>
      </c>
      <c r="C150" s="165">
        <v>137</v>
      </c>
      <c r="D150" s="33" t="s">
        <v>33</v>
      </c>
      <c r="E150" s="166">
        <v>2.2999999999999998</v>
      </c>
      <c r="F150" s="167"/>
      <c r="G150" s="78">
        <v>240</v>
      </c>
      <c r="H150" s="89"/>
      <c r="I150" s="79">
        <v>240</v>
      </c>
      <c r="J150" s="90"/>
      <c r="K150" s="80">
        <v>240</v>
      </c>
      <c r="L150" s="91"/>
      <c r="M150" s="81">
        <v>1500</v>
      </c>
      <c r="N150" s="92"/>
      <c r="O150" s="168"/>
      <c r="P150" s="168"/>
      <c r="Q150" s="168"/>
    </row>
    <row r="151" spans="1:17" ht="36" x14ac:dyDescent="0.2">
      <c r="A151" s="31">
        <v>26</v>
      </c>
      <c r="B151" s="87" t="s">
        <v>164</v>
      </c>
      <c r="C151" s="165">
        <v>138</v>
      </c>
      <c r="D151" s="33" t="s">
        <v>17</v>
      </c>
      <c r="E151" s="166">
        <v>0.25</v>
      </c>
      <c r="F151" s="167"/>
      <c r="G151" s="36">
        <v>31000</v>
      </c>
      <c r="H151" s="89"/>
      <c r="I151" s="38">
        <v>10000</v>
      </c>
      <c r="J151" s="90"/>
      <c r="K151" s="40">
        <v>40000</v>
      </c>
      <c r="L151" s="91"/>
      <c r="M151" s="42">
        <v>42000</v>
      </c>
      <c r="N151" s="92"/>
      <c r="O151" s="170"/>
    </row>
    <row r="152" spans="1:17" ht="36" x14ac:dyDescent="0.2">
      <c r="A152" s="31">
        <v>27</v>
      </c>
      <c r="B152" s="171" t="s">
        <v>165</v>
      </c>
      <c r="C152" s="165">
        <v>139</v>
      </c>
      <c r="D152" s="33" t="s">
        <v>17</v>
      </c>
      <c r="E152" s="166">
        <v>0.9</v>
      </c>
      <c r="F152" s="167"/>
      <c r="G152" s="36">
        <v>1000</v>
      </c>
      <c r="H152" s="89"/>
      <c r="I152" s="38">
        <v>1000</v>
      </c>
      <c r="J152" s="90"/>
      <c r="K152" s="40">
        <v>1200</v>
      </c>
      <c r="L152" s="91"/>
      <c r="M152" s="42">
        <v>2300</v>
      </c>
      <c r="N152" s="92"/>
    </row>
    <row r="153" spans="1:17" ht="108" x14ac:dyDescent="0.2">
      <c r="A153" s="31">
        <v>28</v>
      </c>
      <c r="B153" s="87" t="s">
        <v>166</v>
      </c>
      <c r="C153" s="165">
        <v>140</v>
      </c>
      <c r="D153" s="33" t="s">
        <v>17</v>
      </c>
      <c r="E153" s="166">
        <v>1.5</v>
      </c>
      <c r="F153" s="167"/>
      <c r="G153" s="36">
        <v>1000</v>
      </c>
      <c r="H153" s="89"/>
      <c r="I153" s="38">
        <v>120</v>
      </c>
      <c r="J153" s="90"/>
      <c r="K153" s="40">
        <v>200</v>
      </c>
      <c r="L153" s="91"/>
      <c r="M153" s="42">
        <v>1800</v>
      </c>
      <c r="N153" s="92"/>
    </row>
    <row r="154" spans="1:17" ht="24" x14ac:dyDescent="0.2">
      <c r="A154" s="31">
        <v>29</v>
      </c>
      <c r="B154" s="87" t="s">
        <v>167</v>
      </c>
      <c r="C154" s="165">
        <v>141</v>
      </c>
      <c r="D154" s="33" t="s">
        <v>33</v>
      </c>
      <c r="E154" s="166">
        <v>8.75</v>
      </c>
      <c r="F154" s="167"/>
      <c r="G154" s="78">
        <v>15</v>
      </c>
      <c r="H154" s="89"/>
      <c r="I154" s="79">
        <v>9</v>
      </c>
      <c r="J154" s="90"/>
      <c r="K154" s="80">
        <v>9</v>
      </c>
      <c r="L154" s="91"/>
      <c r="M154" s="81">
        <v>15</v>
      </c>
      <c r="N154" s="92"/>
    </row>
    <row r="155" spans="1:17" ht="24" x14ac:dyDescent="0.2">
      <c r="A155" s="31">
        <v>30</v>
      </c>
      <c r="B155" s="87" t="s">
        <v>168</v>
      </c>
      <c r="C155" s="165">
        <v>142</v>
      </c>
      <c r="D155" s="33" t="s">
        <v>33</v>
      </c>
      <c r="E155" s="166">
        <v>20</v>
      </c>
      <c r="F155" s="167"/>
      <c r="G155" s="78">
        <v>80</v>
      </c>
      <c r="H155" s="89"/>
      <c r="I155" s="79">
        <v>25</v>
      </c>
      <c r="J155" s="90"/>
      <c r="K155" s="80">
        <v>40</v>
      </c>
      <c r="L155" s="91"/>
      <c r="M155" s="81">
        <v>80</v>
      </c>
      <c r="N155" s="92"/>
    </row>
    <row r="156" spans="1:17" ht="36" x14ac:dyDescent="0.2">
      <c r="A156" s="31">
        <v>31</v>
      </c>
      <c r="B156" s="87" t="s">
        <v>169</v>
      </c>
      <c r="C156" s="165">
        <v>143</v>
      </c>
      <c r="D156" s="33" t="s">
        <v>33</v>
      </c>
      <c r="E156" s="166">
        <v>60</v>
      </c>
      <c r="F156" s="167"/>
      <c r="G156" s="78">
        <v>71</v>
      </c>
      <c r="H156" s="89"/>
      <c r="I156" s="79">
        <v>25</v>
      </c>
      <c r="J156" s="90"/>
      <c r="K156" s="80">
        <v>25</v>
      </c>
      <c r="L156" s="91"/>
      <c r="M156" s="81">
        <v>75</v>
      </c>
      <c r="N156" s="92"/>
    </row>
    <row r="157" spans="1:17" ht="36" x14ac:dyDescent="0.2">
      <c r="A157" s="31">
        <v>32</v>
      </c>
      <c r="B157" s="87" t="s">
        <v>170</v>
      </c>
      <c r="C157" s="165">
        <v>144</v>
      </c>
      <c r="D157" s="33" t="s">
        <v>33</v>
      </c>
      <c r="E157" s="166">
        <v>80</v>
      </c>
      <c r="F157" s="167"/>
      <c r="G157" s="78">
        <v>60</v>
      </c>
      <c r="H157" s="89"/>
      <c r="I157" s="79">
        <v>25</v>
      </c>
      <c r="J157" s="90"/>
      <c r="K157" s="80">
        <v>35</v>
      </c>
      <c r="L157" s="91"/>
      <c r="M157" s="81">
        <v>60</v>
      </c>
      <c r="N157" s="92"/>
    </row>
    <row r="158" spans="1:17" ht="36" x14ac:dyDescent="0.2">
      <c r="A158" s="31">
        <v>33</v>
      </c>
      <c r="B158" s="87" t="s">
        <v>171</v>
      </c>
      <c r="C158" s="165">
        <v>145</v>
      </c>
      <c r="D158" s="33" t="s">
        <v>33</v>
      </c>
      <c r="E158" s="166">
        <v>130</v>
      </c>
      <c r="F158" s="167"/>
      <c r="G158" s="78">
        <v>55</v>
      </c>
      <c r="H158" s="89"/>
      <c r="I158" s="79">
        <v>27</v>
      </c>
      <c r="J158" s="90"/>
      <c r="K158" s="80">
        <v>35</v>
      </c>
      <c r="L158" s="91"/>
      <c r="M158" s="81">
        <v>55</v>
      </c>
      <c r="N158" s="92"/>
    </row>
    <row r="159" spans="1:17" ht="36" x14ac:dyDescent="0.2">
      <c r="A159" s="31">
        <v>34</v>
      </c>
      <c r="B159" s="87" t="s">
        <v>172</v>
      </c>
      <c r="C159" s="165">
        <v>146</v>
      </c>
      <c r="D159" s="33" t="s">
        <v>33</v>
      </c>
      <c r="E159" s="166">
        <v>220</v>
      </c>
      <c r="F159" s="167"/>
      <c r="G159" s="78">
        <v>35</v>
      </c>
      <c r="H159" s="89"/>
      <c r="I159" s="79">
        <v>15</v>
      </c>
      <c r="J159" s="90"/>
      <c r="K159" s="80">
        <v>20</v>
      </c>
      <c r="L159" s="91"/>
      <c r="M159" s="81">
        <v>35</v>
      </c>
      <c r="N159" s="92"/>
    </row>
    <row r="160" spans="1:17" ht="24" x14ac:dyDescent="0.2">
      <c r="A160" s="31">
        <v>35</v>
      </c>
      <c r="B160" s="87" t="s">
        <v>173</v>
      </c>
      <c r="C160" s="165">
        <v>147</v>
      </c>
      <c r="D160" s="33" t="s">
        <v>33</v>
      </c>
      <c r="E160" s="166">
        <v>250</v>
      </c>
      <c r="F160" s="167"/>
      <c r="G160" s="78">
        <v>3</v>
      </c>
      <c r="H160" s="89"/>
      <c r="I160" s="79">
        <v>3</v>
      </c>
      <c r="J160" s="90"/>
      <c r="K160" s="80">
        <v>3</v>
      </c>
      <c r="L160" s="91"/>
      <c r="M160" s="81">
        <v>3</v>
      </c>
      <c r="N160" s="92"/>
    </row>
    <row r="161" spans="1:17" ht="24" x14ac:dyDescent="0.2">
      <c r="A161" s="31">
        <v>36</v>
      </c>
      <c r="B161" s="87" t="s">
        <v>174</v>
      </c>
      <c r="C161" s="165">
        <v>148</v>
      </c>
      <c r="D161" s="33" t="s">
        <v>33</v>
      </c>
      <c r="E161" s="166">
        <v>250</v>
      </c>
      <c r="F161" s="167"/>
      <c r="G161" s="78">
        <v>3</v>
      </c>
      <c r="H161" s="89"/>
      <c r="I161" s="79">
        <v>3</v>
      </c>
      <c r="J161" s="90"/>
      <c r="K161" s="80">
        <v>3</v>
      </c>
      <c r="L161" s="91"/>
      <c r="M161" s="81">
        <v>3</v>
      </c>
      <c r="N161" s="92"/>
    </row>
    <row r="162" spans="1:17" ht="24" x14ac:dyDescent="0.2">
      <c r="A162" s="31">
        <v>37</v>
      </c>
      <c r="B162" s="87" t="s">
        <v>175</v>
      </c>
      <c r="C162" s="165">
        <v>149</v>
      </c>
      <c r="D162" s="33" t="s">
        <v>33</v>
      </c>
      <c r="E162" s="166">
        <v>3.75</v>
      </c>
      <c r="F162" s="167"/>
      <c r="G162" s="78">
        <v>2</v>
      </c>
      <c r="H162" s="89"/>
      <c r="I162" s="79">
        <f>'[1]Γ ΔΔ &amp; ΖΩΟΛΟΓΙΚΟΣ ΚΗΠΟΣ '!E187</f>
        <v>1</v>
      </c>
      <c r="J162" s="90"/>
      <c r="K162" s="80">
        <f>'[1]Δ'' ΔΔ &amp; ΔΕ ΤΡΙΑΝΔΡΙΑΣ '!E187</f>
        <v>1</v>
      </c>
      <c r="L162" s="91"/>
      <c r="M162" s="81">
        <v>2</v>
      </c>
      <c r="N162" s="92"/>
    </row>
    <row r="163" spans="1:17" ht="36" x14ac:dyDescent="0.2">
      <c r="A163" s="31">
        <v>38</v>
      </c>
      <c r="B163" s="87" t="s">
        <v>176</v>
      </c>
      <c r="C163" s="165">
        <v>150</v>
      </c>
      <c r="D163" s="33" t="s">
        <v>33</v>
      </c>
      <c r="E163" s="166">
        <v>10</v>
      </c>
      <c r="F163" s="167"/>
      <c r="G163" s="78">
        <v>1</v>
      </c>
      <c r="H163" s="89"/>
      <c r="I163" s="79">
        <f>'[1]Γ ΔΔ &amp; ΖΩΟΛΟΓΙΚΟΣ ΚΗΠΟΣ '!E188</f>
        <v>1</v>
      </c>
      <c r="J163" s="90"/>
      <c r="K163" s="80">
        <f>'[1]Δ'' ΔΔ &amp; ΔΕ ΤΡΙΑΝΔΡΙΑΣ '!E188</f>
        <v>1</v>
      </c>
      <c r="L163" s="91"/>
      <c r="M163" s="81">
        <v>1</v>
      </c>
      <c r="N163" s="92"/>
    </row>
    <row r="164" spans="1:17" ht="48" x14ac:dyDescent="0.2">
      <c r="A164" s="31">
        <v>39</v>
      </c>
      <c r="B164" s="87" t="s">
        <v>177</v>
      </c>
      <c r="C164" s="165">
        <v>151</v>
      </c>
      <c r="D164" s="33" t="s">
        <v>33</v>
      </c>
      <c r="E164" s="166">
        <v>2</v>
      </c>
      <c r="F164" s="167"/>
      <c r="G164" s="78">
        <v>100</v>
      </c>
      <c r="H164" s="89"/>
      <c r="I164" s="79">
        <f>'[1]Γ ΔΔ &amp; ΖΩΟΛΟΓΙΚΟΣ ΚΗΠΟΣ '!E189</f>
        <v>30</v>
      </c>
      <c r="J164" s="90"/>
      <c r="K164" s="80">
        <f>'[1]Δ'' ΔΔ &amp; ΔΕ ΤΡΙΑΝΔΡΙΑΣ '!E189</f>
        <v>30</v>
      </c>
      <c r="L164" s="91"/>
      <c r="M164" s="81">
        <v>100</v>
      </c>
      <c r="N164" s="92"/>
    </row>
    <row r="165" spans="1:17" ht="36" x14ac:dyDescent="0.2">
      <c r="A165" s="31">
        <v>40</v>
      </c>
      <c r="B165" s="119" t="s">
        <v>178</v>
      </c>
      <c r="C165" s="165">
        <v>152</v>
      </c>
      <c r="D165" s="116" t="s">
        <v>33</v>
      </c>
      <c r="E165" s="172">
        <v>5</v>
      </c>
      <c r="F165" s="173"/>
      <c r="G165" s="78">
        <v>20</v>
      </c>
      <c r="H165" s="89"/>
      <c r="I165" s="79">
        <v>10</v>
      </c>
      <c r="J165" s="90"/>
      <c r="K165" s="80">
        <v>10</v>
      </c>
      <c r="L165" s="91"/>
      <c r="M165" s="81">
        <v>20</v>
      </c>
      <c r="N165" s="92"/>
    </row>
    <row r="166" spans="1:17" s="169" customFormat="1" ht="36" x14ac:dyDescent="0.25">
      <c r="A166" s="31">
        <v>41</v>
      </c>
      <c r="B166" s="119" t="s">
        <v>179</v>
      </c>
      <c r="C166" s="165">
        <v>153</v>
      </c>
      <c r="D166" s="116" t="s">
        <v>33</v>
      </c>
      <c r="E166" s="172">
        <v>25</v>
      </c>
      <c r="F166" s="173"/>
      <c r="G166" s="78">
        <v>5</v>
      </c>
      <c r="H166" s="89"/>
      <c r="I166" s="79">
        <v>3</v>
      </c>
      <c r="J166" s="90"/>
      <c r="K166" s="80">
        <v>3</v>
      </c>
      <c r="L166" s="91"/>
      <c r="M166" s="81">
        <v>5</v>
      </c>
      <c r="N166" s="92"/>
      <c r="O166" s="168"/>
      <c r="P166" s="168"/>
      <c r="Q166" s="168"/>
    </row>
    <row r="167" spans="1:17" ht="48" x14ac:dyDescent="0.2">
      <c r="A167" s="31">
        <v>42</v>
      </c>
      <c r="B167" s="119" t="s">
        <v>180</v>
      </c>
      <c r="C167" s="165">
        <v>154</v>
      </c>
      <c r="D167" s="116" t="s">
        <v>33</v>
      </c>
      <c r="E167" s="172">
        <v>50</v>
      </c>
      <c r="F167" s="173"/>
      <c r="G167" s="78">
        <v>5</v>
      </c>
      <c r="H167" s="89"/>
      <c r="I167" s="79">
        <v>3</v>
      </c>
      <c r="J167" s="90"/>
      <c r="K167" s="80">
        <v>3</v>
      </c>
      <c r="L167" s="91"/>
      <c r="M167" s="81">
        <v>5</v>
      </c>
      <c r="N167" s="92"/>
    </row>
    <row r="168" spans="1:17" s="169" customFormat="1" ht="48" x14ac:dyDescent="0.25">
      <c r="A168" s="31">
        <v>43</v>
      </c>
      <c r="B168" s="119" t="s">
        <v>181</v>
      </c>
      <c r="C168" s="165">
        <v>155</v>
      </c>
      <c r="D168" s="116" t="s">
        <v>33</v>
      </c>
      <c r="E168" s="172">
        <v>70</v>
      </c>
      <c r="F168" s="173"/>
      <c r="G168" s="78">
        <v>2</v>
      </c>
      <c r="H168" s="89"/>
      <c r="I168" s="79">
        <v>2</v>
      </c>
      <c r="J168" s="90"/>
      <c r="K168" s="80">
        <v>2</v>
      </c>
      <c r="L168" s="91"/>
      <c r="M168" s="81">
        <v>2</v>
      </c>
      <c r="N168" s="92"/>
      <c r="O168" s="168"/>
      <c r="P168" s="168"/>
      <c r="Q168" s="168"/>
    </row>
    <row r="169" spans="1:17" ht="48" x14ac:dyDescent="0.2">
      <c r="A169" s="31">
        <v>44</v>
      </c>
      <c r="B169" s="119" t="s">
        <v>182</v>
      </c>
      <c r="C169" s="165">
        <v>156</v>
      </c>
      <c r="D169" s="116" t="s">
        <v>33</v>
      </c>
      <c r="E169" s="172">
        <v>80</v>
      </c>
      <c r="F169" s="173"/>
      <c r="G169" s="78">
        <v>2</v>
      </c>
      <c r="H169" s="89"/>
      <c r="I169" s="79">
        <v>2</v>
      </c>
      <c r="J169" s="90"/>
      <c r="K169" s="80">
        <v>2</v>
      </c>
      <c r="L169" s="91"/>
      <c r="M169" s="81">
        <v>2</v>
      </c>
      <c r="N169" s="92"/>
    </row>
    <row r="170" spans="1:17" ht="48" x14ac:dyDescent="0.2">
      <c r="A170" s="31">
        <v>45</v>
      </c>
      <c r="B170" s="119" t="s">
        <v>183</v>
      </c>
      <c r="C170" s="165">
        <v>157</v>
      </c>
      <c r="D170" s="116" t="s">
        <v>33</v>
      </c>
      <c r="E170" s="172">
        <v>90</v>
      </c>
      <c r="F170" s="173"/>
      <c r="G170" s="78">
        <v>1</v>
      </c>
      <c r="H170" s="89"/>
      <c r="I170" s="79">
        <v>1</v>
      </c>
      <c r="J170" s="90"/>
      <c r="K170" s="80">
        <v>1</v>
      </c>
      <c r="L170" s="91"/>
      <c r="M170" s="81">
        <v>1</v>
      </c>
      <c r="N170" s="92"/>
    </row>
    <row r="171" spans="1:17" ht="48" x14ac:dyDescent="0.2">
      <c r="A171" s="31">
        <v>46</v>
      </c>
      <c r="B171" s="87" t="s">
        <v>184</v>
      </c>
      <c r="C171" s="165">
        <v>158</v>
      </c>
      <c r="D171" s="33" t="s">
        <v>33</v>
      </c>
      <c r="E171" s="166">
        <v>3</v>
      </c>
      <c r="F171" s="167"/>
      <c r="G171" s="78">
        <v>1</v>
      </c>
      <c r="H171" s="89"/>
      <c r="I171" s="79">
        <v>1</v>
      </c>
      <c r="J171" s="90"/>
      <c r="K171" s="80">
        <v>1</v>
      </c>
      <c r="L171" s="91"/>
      <c r="M171" s="81">
        <v>1</v>
      </c>
      <c r="N171" s="92"/>
    </row>
    <row r="172" spans="1:17" ht="48" x14ac:dyDescent="0.2">
      <c r="A172" s="31">
        <v>47</v>
      </c>
      <c r="B172" s="87" t="s">
        <v>185</v>
      </c>
      <c r="C172" s="165">
        <v>159</v>
      </c>
      <c r="D172" s="33" t="s">
        <v>33</v>
      </c>
      <c r="E172" s="166">
        <v>8</v>
      </c>
      <c r="F172" s="167"/>
      <c r="G172" s="78">
        <v>1</v>
      </c>
      <c r="H172" s="89"/>
      <c r="I172" s="79">
        <v>1</v>
      </c>
      <c r="J172" s="90"/>
      <c r="K172" s="80">
        <v>1</v>
      </c>
      <c r="L172" s="91"/>
      <c r="M172" s="81">
        <v>1</v>
      </c>
      <c r="N172" s="92"/>
    </row>
    <row r="173" spans="1:17" ht="60" x14ac:dyDescent="0.2">
      <c r="A173" s="31">
        <v>48</v>
      </c>
      <c r="B173" s="1" t="s">
        <v>186</v>
      </c>
      <c r="C173" s="165">
        <v>160</v>
      </c>
      <c r="D173" s="174" t="s">
        <v>33</v>
      </c>
      <c r="E173" s="175">
        <v>15</v>
      </c>
      <c r="F173" s="167"/>
      <c r="G173" s="126">
        <v>240</v>
      </c>
      <c r="H173" s="127"/>
      <c r="I173" s="128">
        <v>120</v>
      </c>
      <c r="J173" s="129"/>
      <c r="K173" s="130">
        <v>120</v>
      </c>
      <c r="L173" s="131"/>
      <c r="M173" s="132">
        <v>240</v>
      </c>
      <c r="N173" s="133"/>
    </row>
    <row r="174" spans="1:17" ht="24" x14ac:dyDescent="0.2">
      <c r="A174" s="31">
        <v>49</v>
      </c>
      <c r="B174" s="87" t="s">
        <v>187</v>
      </c>
      <c r="C174" s="165">
        <v>161</v>
      </c>
      <c r="D174" s="33" t="s">
        <v>33</v>
      </c>
      <c r="E174" s="34">
        <v>250</v>
      </c>
      <c r="F174" s="35"/>
      <c r="G174" s="78">
        <v>0</v>
      </c>
      <c r="H174" s="89"/>
      <c r="I174" s="79">
        <v>0</v>
      </c>
      <c r="J174" s="90"/>
      <c r="K174" s="80">
        <v>15</v>
      </c>
      <c r="L174" s="91"/>
      <c r="M174" s="81">
        <v>0</v>
      </c>
      <c r="N174" s="92"/>
    </row>
    <row r="175" spans="1:17" ht="48" x14ac:dyDescent="0.2">
      <c r="A175" s="31">
        <v>50</v>
      </c>
      <c r="B175" s="1" t="s">
        <v>188</v>
      </c>
      <c r="C175" s="165">
        <v>162</v>
      </c>
      <c r="D175" s="174" t="s">
        <v>33</v>
      </c>
      <c r="E175" s="176">
        <v>40</v>
      </c>
      <c r="F175" s="35"/>
      <c r="G175" s="126">
        <v>0</v>
      </c>
      <c r="H175" s="127"/>
      <c r="I175" s="128">
        <v>0</v>
      </c>
      <c r="J175" s="129"/>
      <c r="K175" s="130">
        <v>0</v>
      </c>
      <c r="L175" s="131"/>
      <c r="M175" s="132">
        <v>240</v>
      </c>
      <c r="N175" s="133"/>
    </row>
    <row r="176" spans="1:17" ht="48" x14ac:dyDescent="0.2">
      <c r="A176" s="31">
        <v>51</v>
      </c>
      <c r="B176" s="87" t="s">
        <v>189</v>
      </c>
      <c r="C176" s="165">
        <v>163</v>
      </c>
      <c r="D176" s="33" t="s">
        <v>98</v>
      </c>
      <c r="E176" s="34">
        <v>15</v>
      </c>
      <c r="F176" s="35"/>
      <c r="G176" s="36">
        <v>50</v>
      </c>
      <c r="H176" s="89"/>
      <c r="I176" s="38">
        <v>30</v>
      </c>
      <c r="J176" s="90"/>
      <c r="K176" s="40">
        <v>30</v>
      </c>
      <c r="L176" s="91"/>
      <c r="M176" s="42">
        <v>50</v>
      </c>
      <c r="N176" s="92"/>
    </row>
    <row r="177" spans="1:17" ht="48" x14ac:dyDescent="0.2">
      <c r="A177" s="31">
        <v>52</v>
      </c>
      <c r="B177" s="87" t="s">
        <v>190</v>
      </c>
      <c r="C177" s="165">
        <v>164</v>
      </c>
      <c r="D177" s="33" t="s">
        <v>98</v>
      </c>
      <c r="E177" s="34">
        <v>17</v>
      </c>
      <c r="F177" s="35"/>
      <c r="G177" s="36">
        <v>50</v>
      </c>
      <c r="H177" s="89"/>
      <c r="I177" s="38">
        <v>30</v>
      </c>
      <c r="J177" s="90"/>
      <c r="K177" s="40">
        <v>30</v>
      </c>
      <c r="L177" s="91"/>
      <c r="M177" s="42">
        <v>50</v>
      </c>
      <c r="N177" s="92"/>
    </row>
    <row r="178" spans="1:17" ht="24.75" thickBot="1" x14ac:dyDescent="0.25">
      <c r="A178" s="44">
        <v>53</v>
      </c>
      <c r="B178" s="135" t="s">
        <v>191</v>
      </c>
      <c r="C178" s="177">
        <v>165</v>
      </c>
      <c r="D178" s="46" t="s">
        <v>33</v>
      </c>
      <c r="E178" s="47">
        <v>2000</v>
      </c>
      <c r="F178" s="48"/>
      <c r="G178" s="96">
        <v>0</v>
      </c>
      <c r="H178" s="139"/>
      <c r="I178" s="97">
        <v>0</v>
      </c>
      <c r="J178" s="140"/>
      <c r="K178" s="98">
        <v>2</v>
      </c>
      <c r="L178" s="141"/>
      <c r="M178" s="99">
        <v>0</v>
      </c>
      <c r="N178" s="142"/>
    </row>
    <row r="179" spans="1:17" ht="26.25" customHeight="1" thickBot="1" x14ac:dyDescent="0.25">
      <c r="A179" s="223" t="s">
        <v>192</v>
      </c>
      <c r="B179" s="224"/>
      <c r="C179" s="224"/>
      <c r="D179" s="224"/>
      <c r="E179" s="224"/>
      <c r="F179" s="225"/>
      <c r="G179" s="178"/>
      <c r="H179" s="179"/>
      <c r="I179" s="180"/>
      <c r="J179" s="181"/>
      <c r="K179" s="182"/>
      <c r="L179" s="183"/>
      <c r="M179" s="184"/>
      <c r="N179" s="185"/>
    </row>
    <row r="180" spans="1:17" x14ac:dyDescent="0.2">
      <c r="A180" s="186"/>
      <c r="B180" s="187"/>
      <c r="C180" s="186"/>
      <c r="D180" s="186"/>
      <c r="E180" s="188"/>
      <c r="F180" s="188"/>
      <c r="G180" s="226" t="s">
        <v>1</v>
      </c>
      <c r="H180" s="227"/>
      <c r="I180" s="228" t="s">
        <v>2</v>
      </c>
      <c r="J180" s="229"/>
      <c r="K180" s="230" t="s">
        <v>3</v>
      </c>
      <c r="L180" s="231"/>
      <c r="M180" s="232" t="s">
        <v>4</v>
      </c>
      <c r="N180" s="233"/>
      <c r="O180" s="122"/>
    </row>
    <row r="181" spans="1:17" x14ac:dyDescent="0.2">
      <c r="G181" s="192" t="s">
        <v>193</v>
      </c>
      <c r="H181" s="193"/>
      <c r="I181" s="194" t="s">
        <v>194</v>
      </c>
      <c r="J181" s="195"/>
      <c r="K181" s="196" t="s">
        <v>194</v>
      </c>
      <c r="L181" s="197"/>
      <c r="M181" s="198" t="s">
        <v>194</v>
      </c>
      <c r="N181" s="199"/>
      <c r="O181" s="122"/>
      <c r="Q181" s="122"/>
    </row>
    <row r="182" spans="1:17" x14ac:dyDescent="0.2">
      <c r="G182" s="192" t="s">
        <v>195</v>
      </c>
      <c r="H182" s="193"/>
      <c r="I182" s="194" t="s">
        <v>195</v>
      </c>
      <c r="J182" s="195"/>
      <c r="K182" s="196" t="s">
        <v>195</v>
      </c>
      <c r="L182" s="197"/>
      <c r="M182" s="198" t="s">
        <v>195</v>
      </c>
      <c r="N182" s="199"/>
      <c r="O182" s="122"/>
      <c r="Q182" s="122"/>
    </row>
    <row r="183" spans="1:17" ht="13.5" thickBot="1" x14ac:dyDescent="0.25">
      <c r="G183" s="200" t="s">
        <v>196</v>
      </c>
      <c r="H183" s="201"/>
      <c r="I183" s="202" t="s">
        <v>196</v>
      </c>
      <c r="J183" s="203"/>
      <c r="K183" s="204" t="s">
        <v>196</v>
      </c>
      <c r="L183" s="205"/>
      <c r="M183" s="206" t="s">
        <v>196</v>
      </c>
      <c r="N183" s="207"/>
    </row>
    <row r="185" spans="1:17" ht="13.5" thickBot="1" x14ac:dyDescent="0.25"/>
    <row r="186" spans="1:17" x14ac:dyDescent="0.2">
      <c r="F186" s="212"/>
      <c r="G186" s="213"/>
      <c r="H186" s="214"/>
    </row>
    <row r="187" spans="1:17" ht="15.75" x14ac:dyDescent="0.2">
      <c r="F187" s="215"/>
      <c r="G187" s="210" t="s">
        <v>197</v>
      </c>
      <c r="H187" s="216"/>
    </row>
    <row r="188" spans="1:17" ht="15.75" x14ac:dyDescent="0.2">
      <c r="F188" s="215"/>
      <c r="G188" s="210"/>
      <c r="H188" s="216"/>
    </row>
    <row r="189" spans="1:17" ht="15.75" x14ac:dyDescent="0.2">
      <c r="F189" s="215"/>
      <c r="G189" s="211"/>
      <c r="H189" s="216"/>
    </row>
    <row r="190" spans="1:17" ht="15.75" x14ac:dyDescent="0.2">
      <c r="F190" s="215"/>
      <c r="G190" s="210" t="s">
        <v>198</v>
      </c>
      <c r="H190" s="216"/>
    </row>
    <row r="191" spans="1:17" x14ac:dyDescent="0.2">
      <c r="F191" s="215"/>
      <c r="H191" s="216"/>
    </row>
    <row r="192" spans="1:17" x14ac:dyDescent="0.2">
      <c r="F192" s="215"/>
      <c r="H192" s="216"/>
    </row>
    <row r="193" spans="6:8" x14ac:dyDescent="0.2">
      <c r="F193" s="215"/>
      <c r="H193" s="216"/>
    </row>
    <row r="194" spans="6:8" x14ac:dyDescent="0.2">
      <c r="F194" s="215"/>
      <c r="H194" s="216"/>
    </row>
    <row r="195" spans="6:8" x14ac:dyDescent="0.2">
      <c r="F195" s="215"/>
      <c r="H195" s="216"/>
    </row>
    <row r="196" spans="6:8" x14ac:dyDescent="0.2">
      <c r="F196" s="215"/>
      <c r="H196" s="216"/>
    </row>
    <row r="197" spans="6:8" ht="13.5" thickBot="1" x14ac:dyDescent="0.25">
      <c r="F197" s="217"/>
      <c r="G197" s="218"/>
      <c r="H197" s="219"/>
    </row>
  </sheetData>
  <mergeCells count="30">
    <mergeCell ref="I124:J124"/>
    <mergeCell ref="K124:L124"/>
    <mergeCell ref="M10:N10"/>
    <mergeCell ref="A2:N2"/>
    <mergeCell ref="A3:F3"/>
    <mergeCell ref="G3:H3"/>
    <mergeCell ref="I3:J3"/>
    <mergeCell ref="K3:L3"/>
    <mergeCell ref="M3:N3"/>
    <mergeCell ref="A9:F9"/>
    <mergeCell ref="A10:F10"/>
    <mergeCell ref="G10:H10"/>
    <mergeCell ref="I10:J10"/>
    <mergeCell ref="K10:L10"/>
    <mergeCell ref="A1:N1"/>
    <mergeCell ref="A179:F179"/>
    <mergeCell ref="G180:H180"/>
    <mergeCell ref="I180:J180"/>
    <mergeCell ref="K180:L180"/>
    <mergeCell ref="M180:N180"/>
    <mergeCell ref="M124:N124"/>
    <mergeCell ref="A97:F97"/>
    <mergeCell ref="A98:F98"/>
    <mergeCell ref="G98:H98"/>
    <mergeCell ref="I98:J98"/>
    <mergeCell ref="K98:L98"/>
    <mergeCell ref="M98:N98"/>
    <mergeCell ref="A123:F123"/>
    <mergeCell ref="A124:F124"/>
    <mergeCell ref="G124:H124"/>
  </mergeCells>
  <pageMargins left="0.39370078740157483" right="0.39370078740157483" top="0.39370078740157483" bottom="0.59055118110236227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ΕΝΤΥΠΟ ΟΙΚ ΠΡΟΣΦ 17-6-2024</vt:lpstr>
      <vt:lpstr>Φύλλο1</vt:lpstr>
      <vt:lpstr>'ΕΝΤΥΠΟ ΟΙΚ ΠΡΟΣΦ 17-6-2024'!Print_Area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Κιοσσέ Πασχαλία</dc:creator>
  <cp:lastModifiedBy>Κανταρά Μαρία</cp:lastModifiedBy>
  <cp:lastPrinted>2024-09-24T10:31:38Z</cp:lastPrinted>
  <dcterms:created xsi:type="dcterms:W3CDTF">2015-06-05T18:19:34Z</dcterms:created>
  <dcterms:modified xsi:type="dcterms:W3CDTF">2024-09-24T10:39:09Z</dcterms:modified>
</cp:coreProperties>
</file>