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84" windowHeight="8196" activeTab="1"/>
  </bookViews>
  <sheets>
    <sheet name="1ηΔΚ ΠΙΝΑΚΑΣ ΠΡΟΜΕΤΡΗΣΕΩΝ" sheetId="16" r:id="rId1"/>
    <sheet name="4ηΔΚ ΠΙΝΑΚΑΣ ΠΡΟΜΕΤΡΗΣΕΩΝ" sheetId="8" r:id="rId2"/>
    <sheet name="5ηΔΚ ΠΙΝΑΚΑΣ ΠΡΟΜΕΤΡΗΣΕΩΝ" sheetId="7" r:id="rId3"/>
    <sheet name="ΔΚ ΣΤ  ΤΡΙΑΝ. ΠΙΝ. ΠΡΟΜΕΤΡΗΣΕΩΝ" sheetId="17" r:id="rId4"/>
  </sheets>
  <definedNames>
    <definedName name="_xlnm.Print_Area" localSheetId="0">'1ηΔΚ ΠΙΝΑΚΑΣ ΠΡΟΜΕΤΡΗΣΕΩΝ'!#REF!</definedName>
    <definedName name="_xlnm.Print_Area" localSheetId="1">'4ηΔΚ ΠΙΝΑΚΑΣ ΠΡΟΜΕΤΡΗΣΕΩΝ'!#REF!</definedName>
    <definedName name="_xlnm.Print_Area" localSheetId="2">'5ηΔΚ ΠΙΝΑΚΑΣ ΠΡΟΜΕΤΡΗΣΕΩΝ'!$B$194:$Q$322</definedName>
    <definedName name="_xlnm.Print_Area" localSheetId="3">'ΔΚ ΣΤ  ΤΡΙΑΝ. ΠΙΝ. ΠΡΟΜΕΤΡΗΣΕΩΝ'!#REF!</definedName>
  </definedNames>
  <calcPr calcId="124519"/>
</workbook>
</file>

<file path=xl/calcChain.xml><?xml version="1.0" encoding="utf-8"?>
<calcChain xmlns="http://schemas.openxmlformats.org/spreadsheetml/2006/main">
  <c r="N79" i="17"/>
  <c r="H79"/>
  <c r="J79" s="1"/>
  <c r="N356" i="7"/>
  <c r="I356"/>
  <c r="H356"/>
  <c r="J356" s="1"/>
  <c r="Q74" i="8"/>
  <c r="O74"/>
  <c r="N74"/>
  <c r="N189" i="16"/>
  <c r="H189"/>
  <c r="J189" s="1"/>
  <c r="N71" i="8"/>
  <c r="H71"/>
  <c r="K71" s="1"/>
  <c r="N70"/>
  <c r="H70"/>
  <c r="L70" s="1"/>
  <c r="N69"/>
  <c r="H69"/>
  <c r="J69" s="1"/>
  <c r="N68"/>
  <c r="H68"/>
  <c r="L68" s="1"/>
  <c r="N67"/>
  <c r="H67"/>
  <c r="J67" s="1"/>
  <c r="N66"/>
  <c r="H66"/>
  <c r="J66" s="1"/>
  <c r="N65"/>
  <c r="H65"/>
  <c r="L65" s="1"/>
  <c r="N64"/>
  <c r="H64"/>
  <c r="J64" s="1"/>
  <c r="N63"/>
  <c r="H63"/>
  <c r="J63" s="1"/>
  <c r="N62"/>
  <c r="H62"/>
  <c r="J62" s="1"/>
  <c r="N61"/>
  <c r="H61"/>
  <c r="J61" s="1"/>
  <c r="N60"/>
  <c r="H60"/>
  <c r="J60" s="1"/>
  <c r="N59"/>
  <c r="H59"/>
  <c r="L59" s="1"/>
  <c r="N58"/>
  <c r="H58"/>
  <c r="J58" s="1"/>
  <c r="N57"/>
  <c r="H57"/>
  <c r="J57" s="1"/>
  <c r="N56"/>
  <c r="H56"/>
  <c r="J56" s="1"/>
  <c r="N55"/>
  <c r="H55"/>
  <c r="J55" s="1"/>
  <c r="N54"/>
  <c r="H54"/>
  <c r="J54" s="1"/>
  <c r="N53"/>
  <c r="H53"/>
  <c r="J53" s="1"/>
  <c r="N52"/>
  <c r="H52"/>
  <c r="J52" s="1"/>
  <c r="N51"/>
  <c r="H51"/>
  <c r="K51" s="1"/>
  <c r="N50"/>
  <c r="H50"/>
  <c r="J50" s="1"/>
  <c r="N49"/>
  <c r="H49"/>
  <c r="J49" s="1"/>
  <c r="N48"/>
  <c r="H48"/>
  <c r="J48" s="1"/>
  <c r="N47"/>
  <c r="H47"/>
  <c r="J47" s="1"/>
  <c r="N46"/>
  <c r="H46"/>
  <c r="L46" s="1"/>
  <c r="N45"/>
  <c r="H45"/>
  <c r="J45" s="1"/>
  <c r="N44"/>
  <c r="H44"/>
  <c r="J44" s="1"/>
  <c r="N43"/>
  <c r="J43"/>
  <c r="H43"/>
  <c r="L43" s="1"/>
  <c r="N42"/>
  <c r="H42"/>
  <c r="J42" s="1"/>
  <c r="N41"/>
  <c r="H41"/>
  <c r="J41" s="1"/>
  <c r="N40"/>
  <c r="H40"/>
  <c r="J40" s="1"/>
  <c r="N39"/>
  <c r="H39"/>
  <c r="J39" s="1"/>
  <c r="N38"/>
  <c r="H38"/>
  <c r="J38" s="1"/>
  <c r="N37"/>
  <c r="H37"/>
  <c r="L37" s="1"/>
  <c r="N36"/>
  <c r="H36"/>
  <c r="K36" s="1"/>
  <c r="N35"/>
  <c r="H35"/>
  <c r="J35" s="1"/>
  <c r="N33"/>
  <c r="H33"/>
  <c r="J33" s="1"/>
  <c r="N32"/>
  <c r="H32"/>
  <c r="M32" s="1"/>
  <c r="N34"/>
  <c r="H34"/>
  <c r="K34" s="1"/>
  <c r="N31"/>
  <c r="H31"/>
  <c r="J31" s="1"/>
  <c r="N30"/>
  <c r="H30"/>
  <c r="K30" s="1"/>
  <c r="N167" i="16"/>
  <c r="H167"/>
  <c r="J167" s="1"/>
  <c r="N166"/>
  <c r="H166"/>
  <c r="J166" s="1"/>
  <c r="N165"/>
  <c r="H165"/>
  <c r="J165" s="1"/>
  <c r="N164"/>
  <c r="H164"/>
  <c r="J164" s="1"/>
  <c r="N163"/>
  <c r="H163"/>
  <c r="J163" s="1"/>
  <c r="N162"/>
  <c r="H162"/>
  <c r="J162" s="1"/>
  <c r="N161"/>
  <c r="H161"/>
  <c r="J161" s="1"/>
  <c r="N159"/>
  <c r="H159"/>
  <c r="J159" s="1"/>
  <c r="N158"/>
  <c r="H158"/>
  <c r="J158" s="1"/>
  <c r="N160"/>
  <c r="H160"/>
  <c r="J160" s="1"/>
  <c r="N157"/>
  <c r="H157"/>
  <c r="J157" s="1"/>
  <c r="N156"/>
  <c r="H156"/>
  <c r="J156" s="1"/>
  <c r="N155"/>
  <c r="H155"/>
  <c r="J155" s="1"/>
  <c r="N154"/>
  <c r="H154"/>
  <c r="J154" s="1"/>
  <c r="N153"/>
  <c r="H153"/>
  <c r="J153" s="1"/>
  <c r="N152"/>
  <c r="H152"/>
  <c r="J152" s="1"/>
  <c r="N151"/>
  <c r="H151"/>
  <c r="J151" s="1"/>
  <c r="N150"/>
  <c r="H150"/>
  <c r="J150" s="1"/>
  <c r="N149"/>
  <c r="H149"/>
  <c r="J149" s="1"/>
  <c r="N148"/>
  <c r="H148"/>
  <c r="J148" s="1"/>
  <c r="N147"/>
  <c r="H147"/>
  <c r="J147" s="1"/>
  <c r="N146"/>
  <c r="H146"/>
  <c r="J146" s="1"/>
  <c r="N145"/>
  <c r="H145"/>
  <c r="J145" s="1"/>
  <c r="N144"/>
  <c r="H144"/>
  <c r="J144" s="1"/>
  <c r="N143"/>
  <c r="H143"/>
  <c r="J143" s="1"/>
  <c r="N142"/>
  <c r="H142"/>
  <c r="J142" s="1"/>
  <c r="N141"/>
  <c r="H141"/>
  <c r="J141" s="1"/>
  <c r="N140"/>
  <c r="H140"/>
  <c r="J140" s="1"/>
  <c r="O357" i="7"/>
  <c r="N355"/>
  <c r="H355"/>
  <c r="K355" s="1"/>
  <c r="N354"/>
  <c r="H354"/>
  <c r="J354" s="1"/>
  <c r="N353"/>
  <c r="H353"/>
  <c r="J353" s="1"/>
  <c r="N352"/>
  <c r="H352"/>
  <c r="J352" s="1"/>
  <c r="N351"/>
  <c r="H351"/>
  <c r="J351" s="1"/>
  <c r="N350"/>
  <c r="H350"/>
  <c r="J350" s="1"/>
  <c r="N349"/>
  <c r="H349"/>
  <c r="J349" s="1"/>
  <c r="N348"/>
  <c r="H348"/>
  <c r="J348" s="1"/>
  <c r="N347"/>
  <c r="H347"/>
  <c r="J347" s="1"/>
  <c r="N346"/>
  <c r="H346"/>
  <c r="J346" s="1"/>
  <c r="N345"/>
  <c r="H345"/>
  <c r="K345" s="1"/>
  <c r="N344"/>
  <c r="H344"/>
  <c r="K344" s="1"/>
  <c r="N343"/>
  <c r="H343"/>
  <c r="K343" s="1"/>
  <c r="N342"/>
  <c r="H342"/>
  <c r="K342" s="1"/>
  <c r="N341"/>
  <c r="H341"/>
  <c r="K341" s="1"/>
  <c r="N340"/>
  <c r="H340"/>
  <c r="K340" s="1"/>
  <c r="N330"/>
  <c r="H330"/>
  <c r="J330" s="1"/>
  <c r="N329"/>
  <c r="H329"/>
  <c r="J329" s="1"/>
  <c r="N328"/>
  <c r="H328"/>
  <c r="J328" s="1"/>
  <c r="Q357"/>
  <c r="O190" i="16"/>
  <c r="N28" i="8"/>
  <c r="H28"/>
  <c r="J28" s="1"/>
  <c r="N23"/>
  <c r="H23"/>
  <c r="K23" s="1"/>
  <c r="N27"/>
  <c r="H27"/>
  <c r="J27" s="1"/>
  <c r="N26"/>
  <c r="H26"/>
  <c r="J26" s="1"/>
  <c r="N24"/>
  <c r="H24"/>
  <c r="K24" s="1"/>
  <c r="N22"/>
  <c r="H22"/>
  <c r="J22" s="1"/>
  <c r="N21"/>
  <c r="H21"/>
  <c r="L21" s="1"/>
  <c r="N20"/>
  <c r="H20"/>
  <c r="J20" s="1"/>
  <c r="N19"/>
  <c r="H19"/>
  <c r="J19" s="1"/>
  <c r="N18"/>
  <c r="H18"/>
  <c r="K18" s="1"/>
  <c r="N17"/>
  <c r="H17"/>
  <c r="K17" s="1"/>
  <c r="N78" i="17"/>
  <c r="H78"/>
  <c r="J78" s="1"/>
  <c r="N77"/>
  <c r="H77"/>
  <c r="J77" s="1"/>
  <c r="N76"/>
  <c r="H76"/>
  <c r="J76" s="1"/>
  <c r="N66"/>
  <c r="H66"/>
  <c r="J66" s="1"/>
  <c r="N65"/>
  <c r="H65"/>
  <c r="J65" s="1"/>
  <c r="N64"/>
  <c r="H64"/>
  <c r="J64" s="1"/>
  <c r="N63"/>
  <c r="H63"/>
  <c r="J63" s="1"/>
  <c r="N62"/>
  <c r="H62"/>
  <c r="I62" s="1"/>
  <c r="N61"/>
  <c r="H61"/>
  <c r="I61" s="1"/>
  <c r="N60"/>
  <c r="H60"/>
  <c r="J60" s="1"/>
  <c r="N59"/>
  <c r="H59"/>
  <c r="J59" s="1"/>
  <c r="N58"/>
  <c r="H58"/>
  <c r="J58" s="1"/>
  <c r="N57"/>
  <c r="H57"/>
  <c r="J57" s="1"/>
  <c r="N56"/>
  <c r="H56"/>
  <c r="J56" s="1"/>
  <c r="N55"/>
  <c r="H55"/>
  <c r="I55" s="1"/>
  <c r="N54"/>
  <c r="H54"/>
  <c r="J54" s="1"/>
  <c r="N53"/>
  <c r="H53"/>
  <c r="M53" s="1"/>
  <c r="N52"/>
  <c r="H52"/>
  <c r="J52" s="1"/>
  <c r="N51"/>
  <c r="H51"/>
  <c r="J51" s="1"/>
  <c r="N50"/>
  <c r="H50"/>
  <c r="M50" s="1"/>
  <c r="N75"/>
  <c r="H75"/>
  <c r="J75" s="1"/>
  <c r="N74"/>
  <c r="H74"/>
  <c r="J74" s="1"/>
  <c r="N73"/>
  <c r="H73"/>
  <c r="J73" s="1"/>
  <c r="N72"/>
  <c r="H72"/>
  <c r="M72" s="1"/>
  <c r="N71"/>
  <c r="H71"/>
  <c r="J71" s="1"/>
  <c r="N70"/>
  <c r="H70"/>
  <c r="I70" s="1"/>
  <c r="N69"/>
  <c r="H69"/>
  <c r="I69" s="1"/>
  <c r="N68"/>
  <c r="H68"/>
  <c r="J68" s="1"/>
  <c r="N67"/>
  <c r="H67"/>
  <c r="J67" s="1"/>
  <c r="N49"/>
  <c r="H49"/>
  <c r="J49" s="1"/>
  <c r="N48"/>
  <c r="H48"/>
  <c r="J48" s="1"/>
  <c r="N46"/>
  <c r="H46"/>
  <c r="J46" s="1"/>
  <c r="N45"/>
  <c r="H45"/>
  <c r="J45" s="1"/>
  <c r="N44"/>
  <c r="H44"/>
  <c r="J44" s="1"/>
  <c r="N47"/>
  <c r="H47"/>
  <c r="J47" s="1"/>
  <c r="N43"/>
  <c r="H43"/>
  <c r="J43" s="1"/>
  <c r="N42"/>
  <c r="H42"/>
  <c r="J42" s="1"/>
  <c r="N41"/>
  <c r="H41"/>
  <c r="J41" s="1"/>
  <c r="N40"/>
  <c r="H40"/>
  <c r="J40" s="1"/>
  <c r="N39"/>
  <c r="H39"/>
  <c r="J39" s="1"/>
  <c r="N38"/>
  <c r="H38"/>
  <c r="J38" s="1"/>
  <c r="N37"/>
  <c r="H37"/>
  <c r="J37" s="1"/>
  <c r="N36"/>
  <c r="H36"/>
  <c r="J36" s="1"/>
  <c r="N35"/>
  <c r="H35"/>
  <c r="M35" s="1"/>
  <c r="N34"/>
  <c r="H34"/>
  <c r="I34" s="1"/>
  <c r="N33"/>
  <c r="H33"/>
  <c r="J33" s="1"/>
  <c r="N32"/>
  <c r="H32"/>
  <c r="J32" s="1"/>
  <c r="N31"/>
  <c r="H31"/>
  <c r="M31" s="1"/>
  <c r="N321" i="7"/>
  <c r="H321"/>
  <c r="J321" s="1"/>
  <c r="N320"/>
  <c r="H320"/>
  <c r="K320" s="1"/>
  <c r="N319"/>
  <c r="H319"/>
  <c r="M319" s="1"/>
  <c r="N318"/>
  <c r="H318"/>
  <c r="J318" s="1"/>
  <c r="N317"/>
  <c r="H317"/>
  <c r="K317" s="1"/>
  <c r="N316"/>
  <c r="H316"/>
  <c r="J316" s="1"/>
  <c r="N315"/>
  <c r="H315"/>
  <c r="L315" s="1"/>
  <c r="N314"/>
  <c r="H314"/>
  <c r="J314" s="1"/>
  <c r="N313"/>
  <c r="H313"/>
  <c r="J313" s="1"/>
  <c r="N312"/>
  <c r="H312"/>
  <c r="K312" s="1"/>
  <c r="N311"/>
  <c r="H311"/>
  <c r="K311" s="1"/>
  <c r="N310"/>
  <c r="H310"/>
  <c r="M310" s="1"/>
  <c r="N293"/>
  <c r="H293"/>
  <c r="M293" s="1"/>
  <c r="N292"/>
  <c r="H292"/>
  <c r="K292" s="1"/>
  <c r="N291"/>
  <c r="H291"/>
  <c r="J291" s="1"/>
  <c r="N290"/>
  <c r="H290"/>
  <c r="M290" s="1"/>
  <c r="N289"/>
  <c r="H289"/>
  <c r="K289" s="1"/>
  <c r="N288"/>
  <c r="H288"/>
  <c r="M288" s="1"/>
  <c r="N287"/>
  <c r="H287"/>
  <c r="J287" s="1"/>
  <c r="N286"/>
  <c r="H286"/>
  <c r="M286" s="1"/>
  <c r="N285"/>
  <c r="H285"/>
  <c r="J285" s="1"/>
  <c r="N284"/>
  <c r="H284"/>
  <c r="L284" s="1"/>
  <c r="N283"/>
  <c r="H283"/>
  <c r="J283" s="1"/>
  <c r="N282"/>
  <c r="H282"/>
  <c r="J282" s="1"/>
  <c r="N281"/>
  <c r="H281"/>
  <c r="J281" s="1"/>
  <c r="N280"/>
  <c r="H280"/>
  <c r="L280" s="1"/>
  <c r="N279"/>
  <c r="H279"/>
  <c r="M279" s="1"/>
  <c r="N278"/>
  <c r="H278"/>
  <c r="K278" s="1"/>
  <c r="N277"/>
  <c r="H277"/>
  <c r="I277" s="1"/>
  <c r="N276"/>
  <c r="H276"/>
  <c r="K276" s="1"/>
  <c r="N309"/>
  <c r="H309"/>
  <c r="K309" s="1"/>
  <c r="N304"/>
  <c r="H304"/>
  <c r="K304" s="1"/>
  <c r="N308"/>
  <c r="H308"/>
  <c r="L308" s="1"/>
  <c r="N307"/>
  <c r="H307"/>
  <c r="K307" s="1"/>
  <c r="N306"/>
  <c r="H306"/>
  <c r="J306" s="1"/>
  <c r="N305"/>
  <c r="H305"/>
  <c r="K305" s="1"/>
  <c r="N303"/>
  <c r="H303"/>
  <c r="M303" s="1"/>
  <c r="N302"/>
  <c r="H302"/>
  <c r="K302" s="1"/>
  <c r="N301"/>
  <c r="H301"/>
  <c r="L301" s="1"/>
  <c r="N300"/>
  <c r="H300"/>
  <c r="L300" s="1"/>
  <c r="N299"/>
  <c r="H299"/>
  <c r="K299" s="1"/>
  <c r="N298"/>
  <c r="H298"/>
  <c r="J298" s="1"/>
  <c r="N297"/>
  <c r="H297"/>
  <c r="L297" s="1"/>
  <c r="N296"/>
  <c r="H296"/>
  <c r="K296" s="1"/>
  <c r="N295"/>
  <c r="H295"/>
  <c r="J295" s="1"/>
  <c r="N294"/>
  <c r="H294"/>
  <c r="K294" s="1"/>
  <c r="N275"/>
  <c r="H275"/>
  <c r="L275" s="1"/>
  <c r="N274"/>
  <c r="H274"/>
  <c r="J274" s="1"/>
  <c r="N271"/>
  <c r="H271"/>
  <c r="K271" s="1"/>
  <c r="N270"/>
  <c r="H270"/>
  <c r="J270" s="1"/>
  <c r="N269"/>
  <c r="H269"/>
  <c r="M269" s="1"/>
  <c r="N273"/>
  <c r="H273"/>
  <c r="K273" s="1"/>
  <c r="N272"/>
  <c r="H272"/>
  <c r="J272" s="1"/>
  <c r="N268"/>
  <c r="H268"/>
  <c r="L268" s="1"/>
  <c r="N267"/>
  <c r="H267"/>
  <c r="L267" s="1"/>
  <c r="N266"/>
  <c r="H266"/>
  <c r="K266" s="1"/>
  <c r="N265"/>
  <c r="H265"/>
  <c r="L265" s="1"/>
  <c r="N264"/>
  <c r="H264"/>
  <c r="K264" s="1"/>
  <c r="N263"/>
  <c r="H263"/>
  <c r="J263" s="1"/>
  <c r="N262"/>
  <c r="H262"/>
  <c r="K262" s="1"/>
  <c r="N261"/>
  <c r="H261"/>
  <c r="K261" s="1"/>
  <c r="N260"/>
  <c r="H260"/>
  <c r="J260" s="1"/>
  <c r="N259"/>
  <c r="H259"/>
  <c r="J259" s="1"/>
  <c r="N258"/>
  <c r="H258"/>
  <c r="J258" s="1"/>
  <c r="N257"/>
  <c r="H257"/>
  <c r="K257" s="1"/>
  <c r="N256"/>
  <c r="H256"/>
  <c r="L256" s="1"/>
  <c r="N255"/>
  <c r="H255"/>
  <c r="L255" s="1"/>
  <c r="N254"/>
  <c r="H254"/>
  <c r="M254" s="1"/>
  <c r="N253"/>
  <c r="H253"/>
  <c r="J253" s="1"/>
  <c r="N252"/>
  <c r="H252"/>
  <c r="J252" s="1"/>
  <c r="N233"/>
  <c r="H233"/>
  <c r="L233" s="1"/>
  <c r="N234"/>
  <c r="H234"/>
  <c r="L234" s="1"/>
  <c r="N235"/>
  <c r="H235"/>
  <c r="L235" s="1"/>
  <c r="N236"/>
  <c r="H236"/>
  <c r="L236" s="1"/>
  <c r="N237"/>
  <c r="H237"/>
  <c r="J237" s="1"/>
  <c r="N238"/>
  <c r="H238"/>
  <c r="L238" s="1"/>
  <c r="N239"/>
  <c r="H239"/>
  <c r="J239" s="1"/>
  <c r="N251"/>
  <c r="H251"/>
  <c r="L251" s="1"/>
  <c r="N250"/>
  <c r="H250"/>
  <c r="J250" s="1"/>
  <c r="N249"/>
  <c r="H249"/>
  <c r="M249" s="1"/>
  <c r="N248"/>
  <c r="H248"/>
  <c r="K248" s="1"/>
  <c r="N247"/>
  <c r="H247"/>
  <c r="I247" s="1"/>
  <c r="N246"/>
  <c r="H246"/>
  <c r="K246" s="1"/>
  <c r="N245"/>
  <c r="H245"/>
  <c r="I245" s="1"/>
  <c r="N244"/>
  <c r="H244"/>
  <c r="J244" s="1"/>
  <c r="N243"/>
  <c r="H243"/>
  <c r="L243" s="1"/>
  <c r="N242"/>
  <c r="H242"/>
  <c r="J242" s="1"/>
  <c r="N241"/>
  <c r="H241"/>
  <c r="L241" s="1"/>
  <c r="N240"/>
  <c r="H240"/>
  <c r="J240" s="1"/>
  <c r="N227"/>
  <c r="H227"/>
  <c r="J227" s="1"/>
  <c r="N228"/>
  <c r="H228"/>
  <c r="K228" s="1"/>
  <c r="N229"/>
  <c r="H229"/>
  <c r="K229" s="1"/>
  <c r="N230"/>
  <c r="H230"/>
  <c r="J230" s="1"/>
  <c r="N209"/>
  <c r="H209"/>
  <c r="J209" s="1"/>
  <c r="N210"/>
  <c r="H210"/>
  <c r="K210" s="1"/>
  <c r="N219"/>
  <c r="H219"/>
  <c r="K219" s="1"/>
  <c r="N218"/>
  <c r="H218"/>
  <c r="K218" s="1"/>
  <c r="N217"/>
  <c r="H217"/>
  <c r="K217" s="1"/>
  <c r="N216"/>
  <c r="H216"/>
  <c r="L216" s="1"/>
  <c r="N215"/>
  <c r="H215"/>
  <c r="K215" s="1"/>
  <c r="N222"/>
  <c r="H222"/>
  <c r="J222" s="1"/>
  <c r="N221"/>
  <c r="H221"/>
  <c r="L221" s="1"/>
  <c r="N189"/>
  <c r="H189"/>
  <c r="J189" s="1"/>
  <c r="N188"/>
  <c r="H188"/>
  <c r="M188" s="1"/>
  <c r="N187"/>
  <c r="H187"/>
  <c r="J187" s="1"/>
  <c r="N186"/>
  <c r="H186"/>
  <c r="J186" s="1"/>
  <c r="N185"/>
  <c r="H185"/>
  <c r="L185" s="1"/>
  <c r="N198"/>
  <c r="H198"/>
  <c r="J198" s="1"/>
  <c r="N200"/>
  <c r="H200"/>
  <c r="J200" s="1"/>
  <c r="N201"/>
  <c r="H201"/>
  <c r="L201" s="1"/>
  <c r="N181"/>
  <c r="H181"/>
  <c r="J181" s="1"/>
  <c r="N180"/>
  <c r="H180"/>
  <c r="L180" s="1"/>
  <c r="N179"/>
  <c r="H179"/>
  <c r="J179" s="1"/>
  <c r="N178"/>
  <c r="H178"/>
  <c r="L178" s="1"/>
  <c r="N177"/>
  <c r="H177"/>
  <c r="J177" s="1"/>
  <c r="N176"/>
  <c r="H176"/>
  <c r="M176" s="1"/>
  <c r="N175"/>
  <c r="H175"/>
  <c r="J175" s="1"/>
  <c r="N192"/>
  <c r="H192"/>
  <c r="L192" s="1"/>
  <c r="N193"/>
  <c r="H193"/>
  <c r="J193" s="1"/>
  <c r="N194"/>
  <c r="H194"/>
  <c r="M194" s="1"/>
  <c r="N195"/>
  <c r="H195"/>
  <c r="J195" s="1"/>
  <c r="N196"/>
  <c r="H196"/>
  <c r="M196" s="1"/>
  <c r="N197"/>
  <c r="H197"/>
  <c r="J197" s="1"/>
  <c r="N184"/>
  <c r="H184"/>
  <c r="L184" s="1"/>
  <c r="N183"/>
  <c r="H183"/>
  <c r="J183" s="1"/>
  <c r="N182"/>
  <c r="H182"/>
  <c r="L182" s="1"/>
  <c r="N203"/>
  <c r="H203"/>
  <c r="J203" s="1"/>
  <c r="N202"/>
  <c r="H202"/>
  <c r="L202" s="1"/>
  <c r="N204"/>
  <c r="H204"/>
  <c r="J204" s="1"/>
  <c r="N190"/>
  <c r="H190"/>
  <c r="M190" s="1"/>
  <c r="N191"/>
  <c r="H191"/>
  <c r="J191" s="1"/>
  <c r="N205"/>
  <c r="H205"/>
  <c r="M205" s="1"/>
  <c r="N206"/>
  <c r="H206"/>
  <c r="J206" s="1"/>
  <c r="N13" i="17"/>
  <c r="H13"/>
  <c r="J13" s="1"/>
  <c r="N30"/>
  <c r="H30"/>
  <c r="J30" s="1"/>
  <c r="N29"/>
  <c r="H29"/>
  <c r="J29" s="1"/>
  <c r="N28"/>
  <c r="H28"/>
  <c r="J28" s="1"/>
  <c r="N27"/>
  <c r="H27"/>
  <c r="J27" s="1"/>
  <c r="N26"/>
  <c r="H26"/>
  <c r="K26" s="1"/>
  <c r="N25"/>
  <c r="H25"/>
  <c r="M25" s="1"/>
  <c r="N24"/>
  <c r="H24"/>
  <c r="K24" s="1"/>
  <c r="N23"/>
  <c r="H23"/>
  <c r="I23" s="1"/>
  <c r="N22"/>
  <c r="H22"/>
  <c r="K22" s="1"/>
  <c r="N15"/>
  <c r="H15"/>
  <c r="K15" s="1"/>
  <c r="N16"/>
  <c r="H16"/>
  <c r="J16" s="1"/>
  <c r="N17"/>
  <c r="H17"/>
  <c r="K17" s="1"/>
  <c r="N18"/>
  <c r="H18"/>
  <c r="K18" s="1"/>
  <c r="N19"/>
  <c r="H19"/>
  <c r="K19" s="1"/>
  <c r="N21"/>
  <c r="H21"/>
  <c r="J21" s="1"/>
  <c r="N20"/>
  <c r="H20"/>
  <c r="K20" s="1"/>
  <c r="N10"/>
  <c r="H10"/>
  <c r="J10" s="1"/>
  <c r="N11"/>
  <c r="H11"/>
  <c r="J11" s="1"/>
  <c r="N14"/>
  <c r="H14"/>
  <c r="K14" s="1"/>
  <c r="N12"/>
  <c r="H12"/>
  <c r="L12" s="1"/>
  <c r="N9"/>
  <c r="H9"/>
  <c r="L9" s="1"/>
  <c r="N5"/>
  <c r="H5"/>
  <c r="K5" s="1"/>
  <c r="N8"/>
  <c r="H8"/>
  <c r="J8" s="1"/>
  <c r="N4"/>
  <c r="H4"/>
  <c r="K4" s="1"/>
  <c r="N6"/>
  <c r="H6"/>
  <c r="K6" s="1"/>
  <c r="Q81"/>
  <c r="O81"/>
  <c r="N7"/>
  <c r="H7"/>
  <c r="M7" s="1"/>
  <c r="N3"/>
  <c r="H3"/>
  <c r="J3" s="1"/>
  <c r="Q190" i="16"/>
  <c r="N188"/>
  <c r="H188"/>
  <c r="L188" s="1"/>
  <c r="N186"/>
  <c r="H186"/>
  <c r="J186" s="1"/>
  <c r="N187"/>
  <c r="H187"/>
  <c r="L187" s="1"/>
  <c r="N185"/>
  <c r="H185"/>
  <c r="J185" s="1"/>
  <c r="N184"/>
  <c r="H184"/>
  <c r="L184" s="1"/>
  <c r="N183"/>
  <c r="H183"/>
  <c r="J183" s="1"/>
  <c r="N179"/>
  <c r="H179"/>
  <c r="M179" s="1"/>
  <c r="N182"/>
  <c r="H182"/>
  <c r="J182" s="1"/>
  <c r="N178"/>
  <c r="H178"/>
  <c r="L178" s="1"/>
  <c r="N175"/>
  <c r="H175"/>
  <c r="J175" s="1"/>
  <c r="N180"/>
  <c r="H180"/>
  <c r="L180" s="1"/>
  <c r="N176"/>
  <c r="H176"/>
  <c r="J176" s="1"/>
  <c r="N181"/>
  <c r="H181"/>
  <c r="M181" s="1"/>
  <c r="N177"/>
  <c r="H177"/>
  <c r="J177" s="1"/>
  <c r="N174"/>
  <c r="H174"/>
  <c r="L174" s="1"/>
  <c r="N173"/>
  <c r="H173"/>
  <c r="J173" s="1"/>
  <c r="N172"/>
  <c r="H172"/>
  <c r="L172" s="1"/>
  <c r="N171"/>
  <c r="H171"/>
  <c r="J171" s="1"/>
  <c r="N170"/>
  <c r="H170"/>
  <c r="M170" s="1"/>
  <c r="N169"/>
  <c r="H169"/>
  <c r="J169" s="1"/>
  <c r="N168"/>
  <c r="H168"/>
  <c r="L168" s="1"/>
  <c r="N138"/>
  <c r="H138"/>
  <c r="J138" s="1"/>
  <c r="N137"/>
  <c r="H137"/>
  <c r="L137" s="1"/>
  <c r="N128"/>
  <c r="H128"/>
  <c r="J128" s="1"/>
  <c r="N129"/>
  <c r="H129"/>
  <c r="L129" s="1"/>
  <c r="N130"/>
  <c r="H130"/>
  <c r="J130" s="1"/>
  <c r="N131"/>
  <c r="H131"/>
  <c r="L131" s="1"/>
  <c r="N132"/>
  <c r="H132"/>
  <c r="J132" s="1"/>
  <c r="N133"/>
  <c r="H133"/>
  <c r="L133" s="1"/>
  <c r="N134"/>
  <c r="H134"/>
  <c r="J134" s="1"/>
  <c r="N135"/>
  <c r="H135"/>
  <c r="L135" s="1"/>
  <c r="N136"/>
  <c r="H136"/>
  <c r="J136" s="1"/>
  <c r="N127"/>
  <c r="H127"/>
  <c r="L127" s="1"/>
  <c r="N126"/>
  <c r="H126"/>
  <c r="J126" s="1"/>
  <c r="N124"/>
  <c r="H124"/>
  <c r="L124" s="1"/>
  <c r="N125"/>
  <c r="H125"/>
  <c r="J125" s="1"/>
  <c r="N118"/>
  <c r="H118"/>
  <c r="L118" s="1"/>
  <c r="N119"/>
  <c r="H119"/>
  <c r="J119" s="1"/>
  <c r="N120"/>
  <c r="H120"/>
  <c r="L120" s="1"/>
  <c r="N121"/>
  <c r="H121"/>
  <c r="J121" s="1"/>
  <c r="N123"/>
  <c r="H123"/>
  <c r="L123" s="1"/>
  <c r="N122"/>
  <c r="H122"/>
  <c r="J122" s="1"/>
  <c r="N116"/>
  <c r="H116"/>
  <c r="L116" s="1"/>
  <c r="N117"/>
  <c r="H117"/>
  <c r="J117" s="1"/>
  <c r="N115"/>
  <c r="H115"/>
  <c r="L115" s="1"/>
  <c r="N114"/>
  <c r="H114"/>
  <c r="J114" s="1"/>
  <c r="N113"/>
  <c r="H113"/>
  <c r="L113" s="1"/>
  <c r="N112"/>
  <c r="H112"/>
  <c r="J112" s="1"/>
  <c r="N111"/>
  <c r="H111"/>
  <c r="L111" s="1"/>
  <c r="N110"/>
  <c r="H110"/>
  <c r="J110" s="1"/>
  <c r="N109"/>
  <c r="H109"/>
  <c r="L109" s="1"/>
  <c r="N108"/>
  <c r="H108"/>
  <c r="J108" s="1"/>
  <c r="N105"/>
  <c r="H105"/>
  <c r="L105" s="1"/>
  <c r="N104"/>
  <c r="H104"/>
  <c r="J104" s="1"/>
  <c r="N107"/>
  <c r="H107"/>
  <c r="L107" s="1"/>
  <c r="N103"/>
  <c r="H103"/>
  <c r="J103" s="1"/>
  <c r="N106"/>
  <c r="H106"/>
  <c r="L106" s="1"/>
  <c r="N102"/>
  <c r="H102"/>
  <c r="J102" s="1"/>
  <c r="N101"/>
  <c r="H101"/>
  <c r="L101" s="1"/>
  <c r="N100"/>
  <c r="H100"/>
  <c r="J100" s="1"/>
  <c r="N99"/>
  <c r="H99"/>
  <c r="L99" s="1"/>
  <c r="N98"/>
  <c r="H98"/>
  <c r="J98" s="1"/>
  <c r="N97"/>
  <c r="H97"/>
  <c r="L97" s="1"/>
  <c r="N96"/>
  <c r="H96"/>
  <c r="J96" s="1"/>
  <c r="N95"/>
  <c r="H95"/>
  <c r="L95" s="1"/>
  <c r="N94"/>
  <c r="H94"/>
  <c r="J94" s="1"/>
  <c r="N93"/>
  <c r="H93"/>
  <c r="L93" s="1"/>
  <c r="N92"/>
  <c r="H92"/>
  <c r="J92" s="1"/>
  <c r="N91"/>
  <c r="H91"/>
  <c r="M91" s="1"/>
  <c r="N90"/>
  <c r="H90"/>
  <c r="J90" s="1"/>
  <c r="N89"/>
  <c r="H89"/>
  <c r="L89" s="1"/>
  <c r="N88"/>
  <c r="H88"/>
  <c r="J88" s="1"/>
  <c r="N87"/>
  <c r="H87"/>
  <c r="L87" s="1"/>
  <c r="N86"/>
  <c r="H86"/>
  <c r="J86" s="1"/>
  <c r="N85"/>
  <c r="H85"/>
  <c r="L85" s="1"/>
  <c r="N84"/>
  <c r="H84"/>
  <c r="J84" s="1"/>
  <c r="N83"/>
  <c r="H83"/>
  <c r="L83" s="1"/>
  <c r="N82"/>
  <c r="H82"/>
  <c r="J82" s="1"/>
  <c r="N79"/>
  <c r="H79"/>
  <c r="L79" s="1"/>
  <c r="N81"/>
  <c r="H81"/>
  <c r="J81" s="1"/>
  <c r="N78"/>
  <c r="H78"/>
  <c r="L78" s="1"/>
  <c r="N77"/>
  <c r="H77"/>
  <c r="J77" s="1"/>
  <c r="N76"/>
  <c r="H76"/>
  <c r="M76" s="1"/>
  <c r="N75"/>
  <c r="H75"/>
  <c r="J75" s="1"/>
  <c r="N80"/>
  <c r="H80"/>
  <c r="L80" s="1"/>
  <c r="N62"/>
  <c r="H62"/>
  <c r="L62" s="1"/>
  <c r="N74"/>
  <c r="H74"/>
  <c r="J74" s="1"/>
  <c r="N61"/>
  <c r="H61"/>
  <c r="M61" s="1"/>
  <c r="N73"/>
  <c r="H73"/>
  <c r="M73" s="1"/>
  <c r="N72"/>
  <c r="H72"/>
  <c r="L72" s="1"/>
  <c r="N60"/>
  <c r="H60"/>
  <c r="M60" s="1"/>
  <c r="N59"/>
  <c r="H59"/>
  <c r="M59" s="1"/>
  <c r="N58"/>
  <c r="H58"/>
  <c r="L58" s="1"/>
  <c r="N57"/>
  <c r="H57"/>
  <c r="L57" s="1"/>
  <c r="N71"/>
  <c r="H71"/>
  <c r="L71" s="1"/>
  <c r="N70"/>
  <c r="H70"/>
  <c r="L70" s="1"/>
  <c r="N69"/>
  <c r="H69"/>
  <c r="L69" s="1"/>
  <c r="N68"/>
  <c r="H68"/>
  <c r="M68" s="1"/>
  <c r="N56"/>
  <c r="H56"/>
  <c r="M56" s="1"/>
  <c r="N67"/>
  <c r="H67"/>
  <c r="L67" s="1"/>
  <c r="N66"/>
  <c r="H66"/>
  <c r="L66" s="1"/>
  <c r="N55"/>
  <c r="H55"/>
  <c r="L55" s="1"/>
  <c r="N65"/>
  <c r="H65"/>
  <c r="L65" s="1"/>
  <c r="N54"/>
  <c r="H54"/>
  <c r="L54" s="1"/>
  <c r="N64"/>
  <c r="H64"/>
  <c r="L64" s="1"/>
  <c r="N53"/>
  <c r="H53"/>
  <c r="L53" s="1"/>
  <c r="N52"/>
  <c r="H52"/>
  <c r="L52" s="1"/>
  <c r="N51"/>
  <c r="H51"/>
  <c r="L51" s="1"/>
  <c r="N63"/>
  <c r="H63"/>
  <c r="L63" s="1"/>
  <c r="N50"/>
  <c r="H50"/>
  <c r="L50" s="1"/>
  <c r="N30"/>
  <c r="H30"/>
  <c r="L30" s="1"/>
  <c r="N49"/>
  <c r="H49"/>
  <c r="L49" s="1"/>
  <c r="N29"/>
  <c r="H29"/>
  <c r="L29" s="1"/>
  <c r="N48"/>
  <c r="H48"/>
  <c r="L48" s="1"/>
  <c r="N28"/>
  <c r="H28"/>
  <c r="L28" s="1"/>
  <c r="N47"/>
  <c r="H47"/>
  <c r="L47" s="1"/>
  <c r="N27"/>
  <c r="H27"/>
  <c r="L27" s="1"/>
  <c r="N46"/>
  <c r="H46"/>
  <c r="L46" s="1"/>
  <c r="N45"/>
  <c r="H45"/>
  <c r="L45" s="1"/>
  <c r="N26"/>
  <c r="H26"/>
  <c r="L26" s="1"/>
  <c r="N44"/>
  <c r="H44"/>
  <c r="J44" s="1"/>
  <c r="N25"/>
  <c r="H25"/>
  <c r="L25" s="1"/>
  <c r="N43"/>
  <c r="H43"/>
  <c r="J43" s="1"/>
  <c r="N24"/>
  <c r="H24"/>
  <c r="L24" s="1"/>
  <c r="N42"/>
  <c r="H42"/>
  <c r="J42" s="1"/>
  <c r="N23"/>
  <c r="H23"/>
  <c r="L23" s="1"/>
  <c r="N22"/>
  <c r="H22"/>
  <c r="J22" s="1"/>
  <c r="N41"/>
  <c r="H41"/>
  <c r="L41" s="1"/>
  <c r="N21"/>
  <c r="H21"/>
  <c r="J21" s="1"/>
  <c r="N20"/>
  <c r="H20"/>
  <c r="L20" s="1"/>
  <c r="N19"/>
  <c r="H19"/>
  <c r="J19" s="1"/>
  <c r="N18"/>
  <c r="H18"/>
  <c r="L18" s="1"/>
  <c r="N40"/>
  <c r="H40"/>
  <c r="J40" s="1"/>
  <c r="N39"/>
  <c r="H39"/>
  <c r="L39" s="1"/>
  <c r="N38"/>
  <c r="H38"/>
  <c r="J38" s="1"/>
  <c r="N17"/>
  <c r="H17"/>
  <c r="M17" s="1"/>
  <c r="N37"/>
  <c r="H37"/>
  <c r="J37" s="1"/>
  <c r="N16"/>
  <c r="H16"/>
  <c r="M16" s="1"/>
  <c r="N36"/>
  <c r="H36"/>
  <c r="J36" s="1"/>
  <c r="N15"/>
  <c r="H15"/>
  <c r="M15" s="1"/>
  <c r="N14"/>
  <c r="H14"/>
  <c r="J14" s="1"/>
  <c r="N35"/>
  <c r="H35"/>
  <c r="M35" s="1"/>
  <c r="N13"/>
  <c r="H13"/>
  <c r="J13" s="1"/>
  <c r="N12"/>
  <c r="H12"/>
  <c r="L12" s="1"/>
  <c r="N11"/>
  <c r="H11"/>
  <c r="J11" s="1"/>
  <c r="N34"/>
  <c r="H34"/>
  <c r="L34" s="1"/>
  <c r="N10"/>
  <c r="H10"/>
  <c r="J10" s="1"/>
  <c r="N9"/>
  <c r="H9"/>
  <c r="L9" s="1"/>
  <c r="N33"/>
  <c r="H33"/>
  <c r="J33" s="1"/>
  <c r="N8"/>
  <c r="H8"/>
  <c r="M8" s="1"/>
  <c r="N7"/>
  <c r="H7"/>
  <c r="J7" s="1"/>
  <c r="N6"/>
  <c r="H6"/>
  <c r="L6" s="1"/>
  <c r="N32"/>
  <c r="H32"/>
  <c r="I32" s="1"/>
  <c r="N31"/>
  <c r="H31"/>
  <c r="K31" s="1"/>
  <c r="N5"/>
  <c r="H5"/>
  <c r="I5" s="1"/>
  <c r="N4"/>
  <c r="H4"/>
  <c r="K4" s="1"/>
  <c r="N3"/>
  <c r="H3"/>
  <c r="I3" s="1"/>
  <c r="N110" i="7"/>
  <c r="H110"/>
  <c r="M110" s="1"/>
  <c r="N94"/>
  <c r="H94"/>
  <c r="L94" s="1"/>
  <c r="H5" i="8"/>
  <c r="I5" s="1"/>
  <c r="N5"/>
  <c r="H74" l="1"/>
  <c r="L79" i="17"/>
  <c r="I79"/>
  <c r="L356" i="7"/>
  <c r="K356"/>
  <c r="J32" i="8"/>
  <c r="K70"/>
  <c r="I30"/>
  <c r="I41"/>
  <c r="J46"/>
  <c r="I52"/>
  <c r="K46"/>
  <c r="I189" i="16"/>
  <c r="L189"/>
  <c r="K189"/>
  <c r="I166"/>
  <c r="J71" i="8"/>
  <c r="J70"/>
  <c r="I71"/>
  <c r="M71"/>
  <c r="I70"/>
  <c r="J68"/>
  <c r="K68"/>
  <c r="I69"/>
  <c r="L69"/>
  <c r="K69"/>
  <c r="I68"/>
  <c r="I67"/>
  <c r="L67"/>
  <c r="K67"/>
  <c r="I66"/>
  <c r="L66"/>
  <c r="K66"/>
  <c r="K65"/>
  <c r="J65"/>
  <c r="I65"/>
  <c r="I64"/>
  <c r="L64"/>
  <c r="K64"/>
  <c r="I63"/>
  <c r="L63"/>
  <c r="K63"/>
  <c r="I62"/>
  <c r="L62"/>
  <c r="K62"/>
  <c r="I61"/>
  <c r="L61"/>
  <c r="K61"/>
  <c r="I60"/>
  <c r="M60"/>
  <c r="K60"/>
  <c r="K59"/>
  <c r="J59"/>
  <c r="I59"/>
  <c r="I58"/>
  <c r="L58"/>
  <c r="K58"/>
  <c r="I57"/>
  <c r="L57"/>
  <c r="K57"/>
  <c r="I56"/>
  <c r="L56"/>
  <c r="K56"/>
  <c r="I55"/>
  <c r="L55"/>
  <c r="K55"/>
  <c r="I54"/>
  <c r="L54"/>
  <c r="K54"/>
  <c r="I53"/>
  <c r="L53"/>
  <c r="K53"/>
  <c r="L52"/>
  <c r="K52"/>
  <c r="M51"/>
  <c r="J51"/>
  <c r="I51"/>
  <c r="I50"/>
  <c r="M50"/>
  <c r="K50"/>
  <c r="I49"/>
  <c r="L49"/>
  <c r="K49"/>
  <c r="I48"/>
  <c r="L48"/>
  <c r="K48"/>
  <c r="I47"/>
  <c r="M47"/>
  <c r="K47"/>
  <c r="I46"/>
  <c r="I45"/>
  <c r="L45"/>
  <c r="K45"/>
  <c r="K43"/>
  <c r="I44"/>
  <c r="L44"/>
  <c r="K44"/>
  <c r="I43"/>
  <c r="I42"/>
  <c r="M42"/>
  <c r="K42"/>
  <c r="M41"/>
  <c r="K41"/>
  <c r="I40"/>
  <c r="L40"/>
  <c r="K40"/>
  <c r="I39"/>
  <c r="L39"/>
  <c r="K39"/>
  <c r="I38"/>
  <c r="M38"/>
  <c r="K38"/>
  <c r="K37"/>
  <c r="J37"/>
  <c r="I37"/>
  <c r="M36"/>
  <c r="J36"/>
  <c r="I36"/>
  <c r="I35"/>
  <c r="M35"/>
  <c r="K35"/>
  <c r="J34"/>
  <c r="K32"/>
  <c r="I33"/>
  <c r="M33"/>
  <c r="K33"/>
  <c r="I32"/>
  <c r="J30"/>
  <c r="I34"/>
  <c r="L34"/>
  <c r="I31"/>
  <c r="M31"/>
  <c r="K31"/>
  <c r="M30"/>
  <c r="I153" i="16"/>
  <c r="I167"/>
  <c r="L167"/>
  <c r="K167"/>
  <c r="L166"/>
  <c r="K166"/>
  <c r="I165"/>
  <c r="L165"/>
  <c r="K165"/>
  <c r="I164"/>
  <c r="M164"/>
  <c r="K164"/>
  <c r="I163"/>
  <c r="L163"/>
  <c r="K163"/>
  <c r="I162"/>
  <c r="M162"/>
  <c r="K162"/>
  <c r="I161"/>
  <c r="L161"/>
  <c r="K161"/>
  <c r="I159"/>
  <c r="L159"/>
  <c r="K159"/>
  <c r="K158"/>
  <c r="I158"/>
  <c r="L158"/>
  <c r="I160"/>
  <c r="L160"/>
  <c r="K160"/>
  <c r="I157"/>
  <c r="L157"/>
  <c r="K157"/>
  <c r="I156"/>
  <c r="M156"/>
  <c r="K156"/>
  <c r="I155"/>
  <c r="M155"/>
  <c r="K155"/>
  <c r="I154"/>
  <c r="M154"/>
  <c r="K154"/>
  <c r="K153"/>
  <c r="M153"/>
  <c r="I152"/>
  <c r="L152"/>
  <c r="K152"/>
  <c r="I151"/>
  <c r="M151"/>
  <c r="K151"/>
  <c r="I150"/>
  <c r="M150"/>
  <c r="K150"/>
  <c r="I149"/>
  <c r="M149"/>
  <c r="K149"/>
  <c r="I148"/>
  <c r="L148"/>
  <c r="K148"/>
  <c r="I147"/>
  <c r="L147"/>
  <c r="K147"/>
  <c r="I146"/>
  <c r="M146"/>
  <c r="K146"/>
  <c r="I145"/>
  <c r="L145"/>
  <c r="K145"/>
  <c r="I144"/>
  <c r="M144"/>
  <c r="K144"/>
  <c r="I143"/>
  <c r="M143"/>
  <c r="K143"/>
  <c r="I142"/>
  <c r="M142"/>
  <c r="K142"/>
  <c r="I141"/>
  <c r="L141"/>
  <c r="K141"/>
  <c r="I140"/>
  <c r="M140"/>
  <c r="K140"/>
  <c r="I354" i="7"/>
  <c r="I346"/>
  <c r="M330"/>
  <c r="J355"/>
  <c r="I355"/>
  <c r="L355"/>
  <c r="L354"/>
  <c r="K354"/>
  <c r="I353"/>
  <c r="L353"/>
  <c r="K353"/>
  <c r="I352"/>
  <c r="L352"/>
  <c r="K352"/>
  <c r="I351"/>
  <c r="M351"/>
  <c r="K351"/>
  <c r="I350"/>
  <c r="M350"/>
  <c r="K350"/>
  <c r="I349"/>
  <c r="L349"/>
  <c r="K349"/>
  <c r="I348"/>
  <c r="L348"/>
  <c r="K348"/>
  <c r="I347"/>
  <c r="M347"/>
  <c r="K347"/>
  <c r="L346"/>
  <c r="K346"/>
  <c r="M345"/>
  <c r="J345"/>
  <c r="I345"/>
  <c r="J344"/>
  <c r="I344"/>
  <c r="M344"/>
  <c r="J343"/>
  <c r="I343"/>
  <c r="L343"/>
  <c r="J342"/>
  <c r="I342"/>
  <c r="M342"/>
  <c r="J341"/>
  <c r="I341"/>
  <c r="L341"/>
  <c r="J340"/>
  <c r="I340"/>
  <c r="L340"/>
  <c r="I330"/>
  <c r="K330"/>
  <c r="I329"/>
  <c r="L329"/>
  <c r="K329"/>
  <c r="I328"/>
  <c r="L328"/>
  <c r="K328"/>
  <c r="H190" i="16"/>
  <c r="M76" i="17"/>
  <c r="N190" i="16"/>
  <c r="I72" i="17"/>
  <c r="I53"/>
  <c r="M38"/>
  <c r="I57"/>
  <c r="I75"/>
  <c r="L30"/>
  <c r="J31"/>
  <c r="I42"/>
  <c r="I74"/>
  <c r="I50"/>
  <c r="J55"/>
  <c r="I64"/>
  <c r="M21"/>
  <c r="M16"/>
  <c r="L47"/>
  <c r="I73"/>
  <c r="M74"/>
  <c r="M75"/>
  <c r="J50"/>
  <c r="L51"/>
  <c r="M55"/>
  <c r="I58"/>
  <c r="M63"/>
  <c r="L5"/>
  <c r="K9"/>
  <c r="M20"/>
  <c r="M17"/>
  <c r="M77"/>
  <c r="J5"/>
  <c r="J9"/>
  <c r="M10"/>
  <c r="M18"/>
  <c r="I29"/>
  <c r="L27"/>
  <c r="I38"/>
  <c r="I41"/>
  <c r="M42"/>
  <c r="I49"/>
  <c r="M49"/>
  <c r="I71"/>
  <c r="I54"/>
  <c r="L56"/>
  <c r="I76"/>
  <c r="I77"/>
  <c r="M11"/>
  <c r="M19"/>
  <c r="J277" i="7"/>
  <c r="I216"/>
  <c r="J320"/>
  <c r="J238"/>
  <c r="M248"/>
  <c r="J255"/>
  <c r="I316"/>
  <c r="L298"/>
  <c r="M313"/>
  <c r="L244"/>
  <c r="M250"/>
  <c r="J256"/>
  <c r="K321"/>
  <c r="K293"/>
  <c r="K310"/>
  <c r="M210"/>
  <c r="J245"/>
  <c r="K252"/>
  <c r="J293"/>
  <c r="J310"/>
  <c r="J315"/>
  <c r="M314"/>
  <c r="J319"/>
  <c r="L18" i="8"/>
  <c r="L28"/>
  <c r="L17"/>
  <c r="M5"/>
  <c r="I100" i="16"/>
  <c r="K175"/>
  <c r="I51"/>
  <c r="I92"/>
  <c r="I109"/>
  <c r="I174"/>
  <c r="K186"/>
  <c r="I11"/>
  <c r="J28"/>
  <c r="K94"/>
  <c r="K101"/>
  <c r="K110"/>
  <c r="K174"/>
  <c r="K182"/>
  <c r="I33"/>
  <c r="J66"/>
  <c r="I79"/>
  <c r="I84"/>
  <c r="J172"/>
  <c r="J27"/>
  <c r="K65"/>
  <c r="I59"/>
  <c r="K45"/>
  <c r="K47"/>
  <c r="I28" i="8"/>
  <c r="K28"/>
  <c r="J23"/>
  <c r="I23"/>
  <c r="M23"/>
  <c r="I27"/>
  <c r="M27"/>
  <c r="K27"/>
  <c r="I26"/>
  <c r="M26"/>
  <c r="K26"/>
  <c r="J24"/>
  <c r="I24"/>
  <c r="M24"/>
  <c r="I22"/>
  <c r="M22"/>
  <c r="K22"/>
  <c r="K21"/>
  <c r="J21"/>
  <c r="I21"/>
  <c r="I20"/>
  <c r="L20"/>
  <c r="K20"/>
  <c r="I19"/>
  <c r="L19"/>
  <c r="K19"/>
  <c r="J18"/>
  <c r="I18"/>
  <c r="J17"/>
  <c r="I17"/>
  <c r="M78" i="17"/>
  <c r="I78"/>
  <c r="L65"/>
  <c r="I66"/>
  <c r="M66"/>
  <c r="I65"/>
  <c r="M64"/>
  <c r="I63"/>
  <c r="M60"/>
  <c r="I60"/>
  <c r="M62"/>
  <c r="J62"/>
  <c r="M61"/>
  <c r="J61"/>
  <c r="M59"/>
  <c r="I59"/>
  <c r="M58"/>
  <c r="M57"/>
  <c r="I56"/>
  <c r="M54"/>
  <c r="J53"/>
  <c r="M52"/>
  <c r="I52"/>
  <c r="I51"/>
  <c r="M73"/>
  <c r="J72"/>
  <c r="M71"/>
  <c r="M69"/>
  <c r="J69"/>
  <c r="M68"/>
  <c r="I68"/>
  <c r="M67"/>
  <c r="M70"/>
  <c r="J70"/>
  <c r="I67"/>
  <c r="M48"/>
  <c r="I48"/>
  <c r="M46"/>
  <c r="I46"/>
  <c r="M45"/>
  <c r="I45"/>
  <c r="M44"/>
  <c r="I44"/>
  <c r="J7"/>
  <c r="I7"/>
  <c r="I47"/>
  <c r="M43"/>
  <c r="I43"/>
  <c r="M41"/>
  <c r="I40"/>
  <c r="M40"/>
  <c r="M39"/>
  <c r="I39"/>
  <c r="M37"/>
  <c r="I37"/>
  <c r="M36"/>
  <c r="I36"/>
  <c r="J35"/>
  <c r="I35"/>
  <c r="I33"/>
  <c r="M33"/>
  <c r="I32"/>
  <c r="M32"/>
  <c r="I31"/>
  <c r="M34"/>
  <c r="J34"/>
  <c r="M320" i="7"/>
  <c r="K319"/>
  <c r="I321"/>
  <c r="M321"/>
  <c r="I320"/>
  <c r="I319"/>
  <c r="I318"/>
  <c r="M318"/>
  <c r="K318"/>
  <c r="K315"/>
  <c r="J317"/>
  <c r="I317"/>
  <c r="L317"/>
  <c r="L316"/>
  <c r="K316"/>
  <c r="I315"/>
  <c r="I314"/>
  <c r="K314"/>
  <c r="I313"/>
  <c r="K313"/>
  <c r="J312"/>
  <c r="I312"/>
  <c r="L312"/>
  <c r="J311"/>
  <c r="I311"/>
  <c r="L311"/>
  <c r="I310"/>
  <c r="M287"/>
  <c r="M289"/>
  <c r="M291"/>
  <c r="I293"/>
  <c r="J292"/>
  <c r="I292"/>
  <c r="M292"/>
  <c r="J290"/>
  <c r="J289"/>
  <c r="I283"/>
  <c r="K284"/>
  <c r="I285"/>
  <c r="K286"/>
  <c r="I287"/>
  <c r="K288"/>
  <c r="I289"/>
  <c r="K290"/>
  <c r="I291"/>
  <c r="L283"/>
  <c r="J284"/>
  <c r="L285"/>
  <c r="J286"/>
  <c r="J288"/>
  <c r="K283"/>
  <c r="I284"/>
  <c r="K285"/>
  <c r="I286"/>
  <c r="K287"/>
  <c r="I288"/>
  <c r="I290"/>
  <c r="K291"/>
  <c r="I204"/>
  <c r="I201"/>
  <c r="K185"/>
  <c r="L209"/>
  <c r="K255"/>
  <c r="M305"/>
  <c r="M198"/>
  <c r="K216"/>
  <c r="I209"/>
  <c r="M227"/>
  <c r="L240"/>
  <c r="J247"/>
  <c r="I253"/>
  <c r="L299"/>
  <c r="I306"/>
  <c r="M304"/>
  <c r="K209"/>
  <c r="K280"/>
  <c r="I281"/>
  <c r="I282"/>
  <c r="J280"/>
  <c r="L281"/>
  <c r="M282"/>
  <c r="I280"/>
  <c r="K281"/>
  <c r="K282"/>
  <c r="K279"/>
  <c r="J279"/>
  <c r="I279"/>
  <c r="J276"/>
  <c r="L277"/>
  <c r="J278"/>
  <c r="I276"/>
  <c r="K277"/>
  <c r="I278"/>
  <c r="L276"/>
  <c r="L278"/>
  <c r="M271"/>
  <c r="J309"/>
  <c r="I309"/>
  <c r="L309"/>
  <c r="K308"/>
  <c r="J308"/>
  <c r="J304"/>
  <c r="I304"/>
  <c r="J305"/>
  <c r="K303"/>
  <c r="J303"/>
  <c r="J301"/>
  <c r="K301"/>
  <c r="K300"/>
  <c r="J300"/>
  <c r="I308"/>
  <c r="J307"/>
  <c r="I307"/>
  <c r="L307"/>
  <c r="L306"/>
  <c r="K306"/>
  <c r="I305"/>
  <c r="I303"/>
  <c r="J302"/>
  <c r="I302"/>
  <c r="L302"/>
  <c r="I301"/>
  <c r="I300"/>
  <c r="K297"/>
  <c r="J297"/>
  <c r="J299"/>
  <c r="I299"/>
  <c r="I298"/>
  <c r="K298"/>
  <c r="I297"/>
  <c r="J296"/>
  <c r="I296"/>
  <c r="M296"/>
  <c r="I295"/>
  <c r="M295"/>
  <c r="K295"/>
  <c r="J294"/>
  <c r="I294"/>
  <c r="M294"/>
  <c r="K275"/>
  <c r="J275"/>
  <c r="I275"/>
  <c r="I274"/>
  <c r="L274"/>
  <c r="K274"/>
  <c r="K269"/>
  <c r="J269"/>
  <c r="J271"/>
  <c r="I271"/>
  <c r="I270"/>
  <c r="L270"/>
  <c r="K270"/>
  <c r="I269"/>
  <c r="J273"/>
  <c r="I273"/>
  <c r="L273"/>
  <c r="I272"/>
  <c r="L272"/>
  <c r="K272"/>
  <c r="K268"/>
  <c r="J268"/>
  <c r="K267"/>
  <c r="J267"/>
  <c r="J265"/>
  <c r="K265"/>
  <c r="I263"/>
  <c r="I268"/>
  <c r="I267"/>
  <c r="J266"/>
  <c r="I266"/>
  <c r="L266"/>
  <c r="I265"/>
  <c r="J264"/>
  <c r="I264"/>
  <c r="L264"/>
  <c r="L263"/>
  <c r="K263"/>
  <c r="J262"/>
  <c r="I262"/>
  <c r="L262"/>
  <c r="K256"/>
  <c r="K254"/>
  <c r="J254"/>
  <c r="J261"/>
  <c r="I261"/>
  <c r="L261"/>
  <c r="I260"/>
  <c r="L260"/>
  <c r="K260"/>
  <c r="I259"/>
  <c r="L259"/>
  <c r="K259"/>
  <c r="I258"/>
  <c r="L258"/>
  <c r="K258"/>
  <c r="J257"/>
  <c r="I257"/>
  <c r="L257"/>
  <c r="I256"/>
  <c r="I255"/>
  <c r="I254"/>
  <c r="K253"/>
  <c r="L253"/>
  <c r="I252"/>
  <c r="L252"/>
  <c r="K233"/>
  <c r="J233"/>
  <c r="K235"/>
  <c r="J235"/>
  <c r="K236"/>
  <c r="I235"/>
  <c r="K234"/>
  <c r="I233"/>
  <c r="J236"/>
  <c r="J234"/>
  <c r="I236"/>
  <c r="I234"/>
  <c r="K249"/>
  <c r="I250"/>
  <c r="K251"/>
  <c r="I239"/>
  <c r="K238"/>
  <c r="I237"/>
  <c r="J249"/>
  <c r="J251"/>
  <c r="L239"/>
  <c r="L237"/>
  <c r="I249"/>
  <c r="K250"/>
  <c r="I251"/>
  <c r="K239"/>
  <c r="I238"/>
  <c r="K237"/>
  <c r="J246"/>
  <c r="L245"/>
  <c r="L247"/>
  <c r="J248"/>
  <c r="K245"/>
  <c r="I246"/>
  <c r="K247"/>
  <c r="I248"/>
  <c r="L246"/>
  <c r="I240"/>
  <c r="K241"/>
  <c r="I242"/>
  <c r="K243"/>
  <c r="I244"/>
  <c r="J241"/>
  <c r="L242"/>
  <c r="J243"/>
  <c r="K240"/>
  <c r="I241"/>
  <c r="K242"/>
  <c r="I243"/>
  <c r="K244"/>
  <c r="I227"/>
  <c r="K227"/>
  <c r="J228"/>
  <c r="I228"/>
  <c r="L228"/>
  <c r="J229"/>
  <c r="I229"/>
  <c r="L229"/>
  <c r="I230"/>
  <c r="L230"/>
  <c r="K230"/>
  <c r="I210"/>
  <c r="J210"/>
  <c r="J216"/>
  <c r="J219"/>
  <c r="I219"/>
  <c r="L219"/>
  <c r="J218"/>
  <c r="I218"/>
  <c r="L218"/>
  <c r="J217"/>
  <c r="I217"/>
  <c r="L217"/>
  <c r="J215"/>
  <c r="I215"/>
  <c r="L215"/>
  <c r="K196"/>
  <c r="M193"/>
  <c r="I206"/>
  <c r="I196"/>
  <c r="L206"/>
  <c r="L179"/>
  <c r="L200"/>
  <c r="K192"/>
  <c r="L183"/>
  <c r="M187"/>
  <c r="I192"/>
  <c r="I175"/>
  <c r="M175"/>
  <c r="I181"/>
  <c r="M177"/>
  <c r="M186"/>
  <c r="J221"/>
  <c r="K186"/>
  <c r="I186"/>
  <c r="I185"/>
  <c r="K198"/>
  <c r="I198"/>
  <c r="J185"/>
  <c r="I187"/>
  <c r="K188"/>
  <c r="I189"/>
  <c r="K221"/>
  <c r="I222"/>
  <c r="J188"/>
  <c r="L189"/>
  <c r="L222"/>
  <c r="K187"/>
  <c r="I188"/>
  <c r="K189"/>
  <c r="I221"/>
  <c r="K222"/>
  <c r="K200"/>
  <c r="I200"/>
  <c r="K201"/>
  <c r="K181"/>
  <c r="K180"/>
  <c r="I180"/>
  <c r="I179"/>
  <c r="K179"/>
  <c r="K178"/>
  <c r="I178"/>
  <c r="K177"/>
  <c r="I177"/>
  <c r="K176"/>
  <c r="I176"/>
  <c r="J176"/>
  <c r="J178"/>
  <c r="J180"/>
  <c r="M181"/>
  <c r="J201"/>
  <c r="K175"/>
  <c r="J192"/>
  <c r="I193"/>
  <c r="K193"/>
  <c r="J194"/>
  <c r="I194"/>
  <c r="K194"/>
  <c r="K195"/>
  <c r="I195"/>
  <c r="J196"/>
  <c r="I197"/>
  <c r="K197"/>
  <c r="K184"/>
  <c r="J184"/>
  <c r="I184"/>
  <c r="I183"/>
  <c r="K183"/>
  <c r="K182"/>
  <c r="I182"/>
  <c r="K203"/>
  <c r="I203"/>
  <c r="K202"/>
  <c r="I202"/>
  <c r="K204"/>
  <c r="K190"/>
  <c r="I190"/>
  <c r="K191"/>
  <c r="I191"/>
  <c r="K205"/>
  <c r="I205"/>
  <c r="K206"/>
  <c r="J205"/>
  <c r="M191"/>
  <c r="J190"/>
  <c r="L204"/>
  <c r="J202"/>
  <c r="L203"/>
  <c r="J182"/>
  <c r="L197"/>
  <c r="M195"/>
  <c r="I13" i="17"/>
  <c r="M13"/>
  <c r="I30"/>
  <c r="M29"/>
  <c r="K29"/>
  <c r="I28"/>
  <c r="M28"/>
  <c r="K28"/>
  <c r="I27"/>
  <c r="K27"/>
  <c r="M23"/>
  <c r="J24"/>
  <c r="J26"/>
  <c r="K23"/>
  <c r="I24"/>
  <c r="K25"/>
  <c r="I26"/>
  <c r="J23"/>
  <c r="M24"/>
  <c r="J25"/>
  <c r="M26"/>
  <c r="I25"/>
  <c r="J17"/>
  <c r="I21"/>
  <c r="K21"/>
  <c r="I10"/>
  <c r="J22"/>
  <c r="I22"/>
  <c r="L22"/>
  <c r="J15"/>
  <c r="I15"/>
  <c r="L15"/>
  <c r="I16"/>
  <c r="K16"/>
  <c r="I17"/>
  <c r="J18"/>
  <c r="I18"/>
  <c r="J19"/>
  <c r="I19"/>
  <c r="J20"/>
  <c r="I20"/>
  <c r="K10"/>
  <c r="I11"/>
  <c r="K11"/>
  <c r="J14"/>
  <c r="I14"/>
  <c r="L14"/>
  <c r="K12"/>
  <c r="J12"/>
  <c r="I12"/>
  <c r="N81"/>
  <c r="I9"/>
  <c r="I5"/>
  <c r="I8"/>
  <c r="L8"/>
  <c r="K8"/>
  <c r="J4"/>
  <c r="I4"/>
  <c r="L4"/>
  <c r="J6"/>
  <c r="I6"/>
  <c r="L6"/>
  <c r="I3"/>
  <c r="K7"/>
  <c r="L3"/>
  <c r="H81"/>
  <c r="K3"/>
  <c r="I8" i="16"/>
  <c r="I34"/>
  <c r="K46"/>
  <c r="K30"/>
  <c r="I67"/>
  <c r="I56"/>
  <c r="I60"/>
  <c r="I81"/>
  <c r="K79"/>
  <c r="I85"/>
  <c r="I93"/>
  <c r="J95"/>
  <c r="J111"/>
  <c r="I173"/>
  <c r="J179"/>
  <c r="I6"/>
  <c r="I9"/>
  <c r="I12"/>
  <c r="I47"/>
  <c r="I28"/>
  <c r="I52"/>
  <c r="K55"/>
  <c r="K71"/>
  <c r="K85"/>
  <c r="K93"/>
  <c r="I101"/>
  <c r="I108"/>
  <c r="K109"/>
  <c r="K178"/>
  <c r="K188"/>
  <c r="I7"/>
  <c r="I10"/>
  <c r="K67"/>
  <c r="J56"/>
  <c r="J85"/>
  <c r="J93"/>
  <c r="K6"/>
  <c r="K7"/>
  <c r="K8"/>
  <c r="K33"/>
  <c r="K9"/>
  <c r="K10"/>
  <c r="K34"/>
  <c r="K11"/>
  <c r="J12"/>
  <c r="K27"/>
  <c r="I50"/>
  <c r="I63"/>
  <c r="K66"/>
  <c r="I57"/>
  <c r="I58"/>
  <c r="I80"/>
  <c r="K83"/>
  <c r="K84"/>
  <c r="I86"/>
  <c r="I87"/>
  <c r="K99"/>
  <c r="K100"/>
  <c r="J101"/>
  <c r="I102"/>
  <c r="I106"/>
  <c r="K180"/>
  <c r="K179"/>
  <c r="I46"/>
  <c r="I27"/>
  <c r="K63"/>
  <c r="K51"/>
  <c r="J52"/>
  <c r="I55"/>
  <c r="I66"/>
  <c r="K58"/>
  <c r="K59"/>
  <c r="J60"/>
  <c r="K78"/>
  <c r="K81"/>
  <c r="J79"/>
  <c r="K91"/>
  <c r="K92"/>
  <c r="I94"/>
  <c r="I95"/>
  <c r="K105"/>
  <c r="K108"/>
  <c r="J109"/>
  <c r="I110"/>
  <c r="I111"/>
  <c r="K171"/>
  <c r="K172"/>
  <c r="K173"/>
  <c r="J174"/>
  <c r="J178"/>
  <c r="I182"/>
  <c r="I179"/>
  <c r="J188"/>
  <c r="K50"/>
  <c r="J63"/>
  <c r="K57"/>
  <c r="J58"/>
  <c r="J80"/>
  <c r="K86"/>
  <c r="J87"/>
  <c r="K102"/>
  <c r="J106"/>
  <c r="J5"/>
  <c r="I13"/>
  <c r="I35"/>
  <c r="I48"/>
  <c r="I29"/>
  <c r="I53"/>
  <c r="I64"/>
  <c r="I68"/>
  <c r="I69"/>
  <c r="I72"/>
  <c r="I73"/>
  <c r="I75"/>
  <c r="I76"/>
  <c r="I88"/>
  <c r="I89"/>
  <c r="I96"/>
  <c r="I97"/>
  <c r="I103"/>
  <c r="I107"/>
  <c r="I112"/>
  <c r="I113"/>
  <c r="I115"/>
  <c r="I116"/>
  <c r="I123"/>
  <c r="I120"/>
  <c r="I118"/>
  <c r="I124"/>
  <c r="I127"/>
  <c r="I135"/>
  <c r="I133"/>
  <c r="I131"/>
  <c r="I129"/>
  <c r="I137"/>
  <c r="J168"/>
  <c r="I169"/>
  <c r="I170"/>
  <c r="K177"/>
  <c r="J181"/>
  <c r="I176"/>
  <c r="I180"/>
  <c r="K183"/>
  <c r="J184"/>
  <c r="I185"/>
  <c r="I187"/>
  <c r="I168"/>
  <c r="I177"/>
  <c r="I181"/>
  <c r="I183"/>
  <c r="I184"/>
  <c r="K35"/>
  <c r="K14"/>
  <c r="K15"/>
  <c r="K36"/>
  <c r="K16"/>
  <c r="K37"/>
  <c r="K17"/>
  <c r="K38"/>
  <c r="K39"/>
  <c r="K40"/>
  <c r="K18"/>
  <c r="K19"/>
  <c r="K20"/>
  <c r="K21"/>
  <c r="K41"/>
  <c r="K22"/>
  <c r="K23"/>
  <c r="K42"/>
  <c r="K24"/>
  <c r="K43"/>
  <c r="K25"/>
  <c r="K44"/>
  <c r="K26"/>
  <c r="J45"/>
  <c r="K29"/>
  <c r="K49"/>
  <c r="J30"/>
  <c r="K64"/>
  <c r="K54"/>
  <c r="J65"/>
  <c r="K69"/>
  <c r="K70"/>
  <c r="J71"/>
  <c r="K73"/>
  <c r="K61"/>
  <c r="K74"/>
  <c r="K62"/>
  <c r="K76"/>
  <c r="K77"/>
  <c r="J78"/>
  <c r="K82"/>
  <c r="J83"/>
  <c r="K89"/>
  <c r="K90"/>
  <c r="J91"/>
  <c r="K97"/>
  <c r="K98"/>
  <c r="J99"/>
  <c r="K107"/>
  <c r="K104"/>
  <c r="J105"/>
  <c r="K113"/>
  <c r="K115"/>
  <c r="K116"/>
  <c r="K123"/>
  <c r="K120"/>
  <c r="K118"/>
  <c r="K124"/>
  <c r="K127"/>
  <c r="K135"/>
  <c r="K133"/>
  <c r="K131"/>
  <c r="K129"/>
  <c r="K137"/>
  <c r="K170"/>
  <c r="K187"/>
  <c r="K12"/>
  <c r="K13"/>
  <c r="J35"/>
  <c r="I14"/>
  <c r="I15"/>
  <c r="I36"/>
  <c r="I16"/>
  <c r="I37"/>
  <c r="I17"/>
  <c r="I38"/>
  <c r="I39"/>
  <c r="I40"/>
  <c r="I18"/>
  <c r="I19"/>
  <c r="I20"/>
  <c r="I21"/>
  <c r="I41"/>
  <c r="I22"/>
  <c r="I23"/>
  <c r="I42"/>
  <c r="I24"/>
  <c r="I43"/>
  <c r="I25"/>
  <c r="I44"/>
  <c r="I26"/>
  <c r="I45"/>
  <c r="K28"/>
  <c r="K48"/>
  <c r="J29"/>
  <c r="I49"/>
  <c r="I30"/>
  <c r="K52"/>
  <c r="K53"/>
  <c r="J64"/>
  <c r="I54"/>
  <c r="I65"/>
  <c r="K56"/>
  <c r="K68"/>
  <c r="J69"/>
  <c r="I70"/>
  <c r="I71"/>
  <c r="K60"/>
  <c r="K72"/>
  <c r="J73"/>
  <c r="I61"/>
  <c r="I74"/>
  <c r="I62"/>
  <c r="K80"/>
  <c r="K75"/>
  <c r="J76"/>
  <c r="I77"/>
  <c r="I78"/>
  <c r="I82"/>
  <c r="I83"/>
  <c r="K87"/>
  <c r="K88"/>
  <c r="J89"/>
  <c r="I90"/>
  <c r="I91"/>
  <c r="K95"/>
  <c r="K96"/>
  <c r="J97"/>
  <c r="I98"/>
  <c r="I99"/>
  <c r="K106"/>
  <c r="K103"/>
  <c r="J107"/>
  <c r="I104"/>
  <c r="I105"/>
  <c r="K111"/>
  <c r="K112"/>
  <c r="J113"/>
  <c r="I114"/>
  <c r="J115"/>
  <c r="I117"/>
  <c r="J116"/>
  <c r="I122"/>
  <c r="J123"/>
  <c r="I121"/>
  <c r="J120"/>
  <c r="I119"/>
  <c r="J118"/>
  <c r="I125"/>
  <c r="J124"/>
  <c r="I126"/>
  <c r="J127"/>
  <c r="I136"/>
  <c r="J135"/>
  <c r="I134"/>
  <c r="J133"/>
  <c r="I132"/>
  <c r="J131"/>
  <c r="I130"/>
  <c r="J129"/>
  <c r="I128"/>
  <c r="J137"/>
  <c r="I138"/>
  <c r="K168"/>
  <c r="K169"/>
  <c r="J170"/>
  <c r="I171"/>
  <c r="I172"/>
  <c r="K181"/>
  <c r="K176"/>
  <c r="J180"/>
  <c r="I175"/>
  <c r="I178"/>
  <c r="K184"/>
  <c r="K185"/>
  <c r="J187"/>
  <c r="I186"/>
  <c r="I188"/>
  <c r="L3"/>
  <c r="J4"/>
  <c r="L5"/>
  <c r="J31"/>
  <c r="K3"/>
  <c r="I4"/>
  <c r="K5"/>
  <c r="I31"/>
  <c r="K32"/>
  <c r="J6"/>
  <c r="M7"/>
  <c r="J8"/>
  <c r="L33"/>
  <c r="J9"/>
  <c r="L10"/>
  <c r="J34"/>
  <c r="L11"/>
  <c r="L13"/>
  <c r="L14"/>
  <c r="J15"/>
  <c r="L36"/>
  <c r="J16"/>
  <c r="L37"/>
  <c r="J17"/>
  <c r="M38"/>
  <c r="J39"/>
  <c r="L40"/>
  <c r="J18"/>
  <c r="L19"/>
  <c r="J20"/>
  <c r="L21"/>
  <c r="J41"/>
  <c r="L22"/>
  <c r="J23"/>
  <c r="L42"/>
  <c r="J24"/>
  <c r="L43"/>
  <c r="J25"/>
  <c r="L44"/>
  <c r="J26"/>
  <c r="J46"/>
  <c r="J47"/>
  <c r="J48"/>
  <c r="J49"/>
  <c r="J50"/>
  <c r="J51"/>
  <c r="J53"/>
  <c r="J54"/>
  <c r="J55"/>
  <c r="J67"/>
  <c r="J68"/>
  <c r="J70"/>
  <c r="J57"/>
  <c r="J59"/>
  <c r="J72"/>
  <c r="J61"/>
  <c r="L74"/>
  <c r="J62"/>
  <c r="M75"/>
  <c r="L77"/>
  <c r="L81"/>
  <c r="L82"/>
  <c r="L84"/>
  <c r="L86"/>
  <c r="L88"/>
  <c r="M90"/>
  <c r="L92"/>
  <c r="L94"/>
  <c r="L96"/>
  <c r="L98"/>
  <c r="L100"/>
  <c r="L102"/>
  <c r="L103"/>
  <c r="L104"/>
  <c r="M108"/>
  <c r="L110"/>
  <c r="L112"/>
  <c r="L114"/>
  <c r="L117"/>
  <c r="L122"/>
  <c r="L121"/>
  <c r="L119"/>
  <c r="L125"/>
  <c r="L126"/>
  <c r="L136"/>
  <c r="L134"/>
  <c r="L132"/>
  <c r="L130"/>
  <c r="L128"/>
  <c r="L138"/>
  <c r="L169"/>
  <c r="L171"/>
  <c r="L173"/>
  <c r="L177"/>
  <c r="L176"/>
  <c r="M175"/>
  <c r="M182"/>
  <c r="L183"/>
  <c r="M185"/>
  <c r="M186"/>
  <c r="J3"/>
  <c r="L4"/>
  <c r="L31"/>
  <c r="J32"/>
  <c r="K114"/>
  <c r="K117"/>
  <c r="K122"/>
  <c r="K121"/>
  <c r="K119"/>
  <c r="K125"/>
  <c r="K126"/>
  <c r="K136"/>
  <c r="K134"/>
  <c r="K132"/>
  <c r="K130"/>
  <c r="K128"/>
  <c r="K138"/>
  <c r="I110" i="7"/>
  <c r="K110"/>
  <c r="J110"/>
  <c r="I94"/>
  <c r="K94"/>
  <c r="J94"/>
  <c r="J5" i="8"/>
  <c r="K5"/>
  <c r="L162" i="7"/>
  <c r="N9" i="8"/>
  <c r="H9"/>
  <c r="L9" s="1"/>
  <c r="N154" i="7"/>
  <c r="H154"/>
  <c r="M154" s="1"/>
  <c r="N149"/>
  <c r="H149"/>
  <c r="L149" s="1"/>
  <c r="N153"/>
  <c r="H153"/>
  <c r="L153" s="1"/>
  <c r="N152"/>
  <c r="H152"/>
  <c r="L152" s="1"/>
  <c r="N148"/>
  <c r="H148"/>
  <c r="L148" s="1"/>
  <c r="N147"/>
  <c r="H147"/>
  <c r="L147" s="1"/>
  <c r="N146"/>
  <c r="H146"/>
  <c r="M146" s="1"/>
  <c r="N145"/>
  <c r="H145"/>
  <c r="L145" s="1"/>
  <c r="N151"/>
  <c r="H151"/>
  <c r="L151" s="1"/>
  <c r="N144"/>
  <c r="H144"/>
  <c r="L144" s="1"/>
  <c r="N150"/>
  <c r="H150"/>
  <c r="M150" s="1"/>
  <c r="N143"/>
  <c r="H143"/>
  <c r="M143" s="1"/>
  <c r="N142"/>
  <c r="H142"/>
  <c r="M142" s="1"/>
  <c r="N141"/>
  <c r="H141"/>
  <c r="M141" s="1"/>
  <c r="N140"/>
  <c r="H140"/>
  <c r="L140" s="1"/>
  <c r="N8" i="8"/>
  <c r="H8"/>
  <c r="L8" s="1"/>
  <c r="N137" i="7"/>
  <c r="H137"/>
  <c r="M137" s="1"/>
  <c r="N136"/>
  <c r="H136"/>
  <c r="M136" s="1"/>
  <c r="N139"/>
  <c r="H139"/>
  <c r="L139" s="1"/>
  <c r="N135"/>
  <c r="H135"/>
  <c r="M135" s="1"/>
  <c r="N138"/>
  <c r="H138"/>
  <c r="L138" s="1"/>
  <c r="N134"/>
  <c r="H134"/>
  <c r="M134" s="1"/>
  <c r="N7" i="8"/>
  <c r="H7"/>
  <c r="M7" s="1"/>
  <c r="N6"/>
  <c r="H6"/>
  <c r="M6" s="1"/>
  <c r="N4"/>
  <c r="H4"/>
  <c r="L4" s="1"/>
  <c r="N3"/>
  <c r="H3"/>
  <c r="M3" s="1"/>
  <c r="N133" i="7"/>
  <c r="H133"/>
  <c r="M133" s="1"/>
  <c r="N132"/>
  <c r="H132"/>
  <c r="M132" s="1"/>
  <c r="N131"/>
  <c r="H131"/>
  <c r="M131" s="1"/>
  <c r="N128"/>
  <c r="H128"/>
  <c r="M128" s="1"/>
  <c r="N130"/>
  <c r="H130"/>
  <c r="M130" s="1"/>
  <c r="N129"/>
  <c r="H129"/>
  <c r="M129" s="1"/>
  <c r="N127"/>
  <c r="H127"/>
  <c r="M127" s="1"/>
  <c r="N126"/>
  <c r="H126"/>
  <c r="L126" s="1"/>
  <c r="N125"/>
  <c r="H125"/>
  <c r="L125" s="1"/>
  <c r="N124"/>
  <c r="H124"/>
  <c r="L124" s="1"/>
  <c r="N123"/>
  <c r="H123"/>
  <c r="L123" s="1"/>
  <c r="N122"/>
  <c r="H122"/>
  <c r="L122" s="1"/>
  <c r="N116"/>
  <c r="H116"/>
  <c r="M116" s="1"/>
  <c r="N121"/>
  <c r="H121"/>
  <c r="M121" s="1"/>
  <c r="N115"/>
  <c r="H115"/>
  <c r="M115" s="1"/>
  <c r="N114"/>
  <c r="H114"/>
  <c r="M114" s="1"/>
  <c r="N120"/>
  <c r="H120"/>
  <c r="M120" s="1"/>
  <c r="N113"/>
  <c r="H113"/>
  <c r="M113" s="1"/>
  <c r="N119"/>
  <c r="H119"/>
  <c r="M119" s="1"/>
  <c r="N112"/>
  <c r="H112"/>
  <c r="L112" s="1"/>
  <c r="N118"/>
  <c r="H118"/>
  <c r="M118" s="1"/>
  <c r="N111"/>
  <c r="H111"/>
  <c r="M111" s="1"/>
  <c r="N117"/>
  <c r="H117"/>
  <c r="L117" s="1"/>
  <c r="N108"/>
  <c r="H108"/>
  <c r="M108" s="1"/>
  <c r="M74" i="8" l="1"/>
  <c r="L74"/>
  <c r="M190" i="16"/>
  <c r="L190"/>
  <c r="I145" i="7"/>
  <c r="I116"/>
  <c r="M81" i="17"/>
  <c r="J81"/>
  <c r="K81"/>
  <c r="I81"/>
  <c r="L81"/>
  <c r="J190" i="16"/>
  <c r="K190"/>
  <c r="I190"/>
  <c r="I143" i="7"/>
  <c r="I149"/>
  <c r="I120"/>
  <c r="I144"/>
  <c r="I152"/>
  <c r="I115"/>
  <c r="I137"/>
  <c r="I150"/>
  <c r="I151"/>
  <c r="I146"/>
  <c r="I153"/>
  <c r="I6" i="8"/>
  <c r="K3"/>
  <c r="I3"/>
  <c r="I4"/>
  <c r="I114" i="7"/>
  <c r="I121"/>
  <c r="I134"/>
  <c r="I138"/>
  <c r="I135"/>
  <c r="I139"/>
  <c r="I136"/>
  <c r="K143"/>
  <c r="K150"/>
  <c r="K144"/>
  <c r="K151"/>
  <c r="K145"/>
  <c r="I148"/>
  <c r="K152"/>
  <c r="K153"/>
  <c r="K138"/>
  <c r="K135"/>
  <c r="K139"/>
  <c r="I9" i="8"/>
  <c r="K9"/>
  <c r="J9"/>
  <c r="I154" i="7"/>
  <c r="K154"/>
  <c r="J154"/>
  <c r="I147"/>
  <c r="K147"/>
  <c r="K148"/>
  <c r="K149"/>
  <c r="J147"/>
  <c r="J148"/>
  <c r="J152"/>
  <c r="J153"/>
  <c r="J149"/>
  <c r="K146"/>
  <c r="J143"/>
  <c r="J150"/>
  <c r="J144"/>
  <c r="J151"/>
  <c r="J145"/>
  <c r="J146"/>
  <c r="I142"/>
  <c r="K142"/>
  <c r="J142"/>
  <c r="I140"/>
  <c r="K140"/>
  <c r="I141"/>
  <c r="K141"/>
  <c r="J140"/>
  <c r="J141"/>
  <c r="I8" i="8"/>
  <c r="K8"/>
  <c r="J8"/>
  <c r="K136" i="7"/>
  <c r="K137"/>
  <c r="J138"/>
  <c r="J135"/>
  <c r="J139"/>
  <c r="J136"/>
  <c r="J137"/>
  <c r="K134"/>
  <c r="J134"/>
  <c r="I7" i="8"/>
  <c r="K7"/>
  <c r="J7"/>
  <c r="K6"/>
  <c r="J6"/>
  <c r="K4"/>
  <c r="J3"/>
  <c r="J4"/>
  <c r="I129" i="7"/>
  <c r="K129"/>
  <c r="I130"/>
  <c r="K130"/>
  <c r="I128"/>
  <c r="K128"/>
  <c r="I131"/>
  <c r="K131"/>
  <c r="I132"/>
  <c r="K132"/>
  <c r="I133"/>
  <c r="K133"/>
  <c r="J129"/>
  <c r="J130"/>
  <c r="J128"/>
  <c r="J131"/>
  <c r="J132"/>
  <c r="J133"/>
  <c r="I124"/>
  <c r="K124"/>
  <c r="I125"/>
  <c r="K125"/>
  <c r="I126"/>
  <c r="K126"/>
  <c r="I127"/>
  <c r="K127"/>
  <c r="J124"/>
  <c r="J125"/>
  <c r="J126"/>
  <c r="J127"/>
  <c r="I122"/>
  <c r="K122"/>
  <c r="I123"/>
  <c r="K123"/>
  <c r="J122"/>
  <c r="J123"/>
  <c r="I113"/>
  <c r="K113"/>
  <c r="K120"/>
  <c r="K114"/>
  <c r="K115"/>
  <c r="K121"/>
  <c r="K116"/>
  <c r="J113"/>
  <c r="J120"/>
  <c r="J114"/>
  <c r="J115"/>
  <c r="J121"/>
  <c r="J116"/>
  <c r="J117"/>
  <c r="I117"/>
  <c r="K117"/>
  <c r="I111"/>
  <c r="K111"/>
  <c r="I118"/>
  <c r="K118"/>
  <c r="I112"/>
  <c r="K112"/>
  <c r="I119"/>
  <c r="K119"/>
  <c r="J111"/>
  <c r="J118"/>
  <c r="J112"/>
  <c r="J119"/>
  <c r="I108"/>
  <c r="K108"/>
  <c r="J108"/>
  <c r="H158"/>
  <c r="I158" s="1"/>
  <c r="N158"/>
  <c r="N107"/>
  <c r="H107"/>
  <c r="M107" s="1"/>
  <c r="N109"/>
  <c r="H109"/>
  <c r="M109" s="1"/>
  <c r="N106"/>
  <c r="H106"/>
  <c r="M106" s="1"/>
  <c r="N105"/>
  <c r="H105"/>
  <c r="M105" s="1"/>
  <c r="N100"/>
  <c r="H100"/>
  <c r="L100" s="1"/>
  <c r="N99"/>
  <c r="H99"/>
  <c r="M99" s="1"/>
  <c r="N98"/>
  <c r="H98"/>
  <c r="M98" s="1"/>
  <c r="N104"/>
  <c r="H104"/>
  <c r="L104" s="1"/>
  <c r="N97"/>
  <c r="H97"/>
  <c r="M97" s="1"/>
  <c r="N103"/>
  <c r="H103"/>
  <c r="M103" s="1"/>
  <c r="N102"/>
  <c r="H102"/>
  <c r="L102" s="1"/>
  <c r="N101"/>
  <c r="H101"/>
  <c r="M101" s="1"/>
  <c r="N96"/>
  <c r="H96"/>
  <c r="M96" s="1"/>
  <c r="N95"/>
  <c r="H95"/>
  <c r="M95" s="1"/>
  <c r="N93"/>
  <c r="H93"/>
  <c r="L93" s="1"/>
  <c r="N92"/>
  <c r="H92"/>
  <c r="M92" s="1"/>
  <c r="N91"/>
  <c r="H91"/>
  <c r="L91" s="1"/>
  <c r="N90"/>
  <c r="H90"/>
  <c r="M90" s="1"/>
  <c r="N85"/>
  <c r="H85"/>
  <c r="M85" s="1"/>
  <c r="N89"/>
  <c r="H89"/>
  <c r="M89" s="1"/>
  <c r="N84"/>
  <c r="H84"/>
  <c r="M84" s="1"/>
  <c r="N88"/>
  <c r="H88"/>
  <c r="M88" s="1"/>
  <c r="N83"/>
  <c r="H83"/>
  <c r="M83" s="1"/>
  <c r="N82"/>
  <c r="H82"/>
  <c r="M82" s="1"/>
  <c r="N87"/>
  <c r="H87"/>
  <c r="L87" s="1"/>
  <c r="N81"/>
  <c r="H81"/>
  <c r="M81" s="1"/>
  <c r="N80"/>
  <c r="H80"/>
  <c r="M80" s="1"/>
  <c r="N86"/>
  <c r="H86"/>
  <c r="M86" s="1"/>
  <c r="N79"/>
  <c r="H79"/>
  <c r="M79" s="1"/>
  <c r="N78"/>
  <c r="H78"/>
  <c r="M78" s="1"/>
  <c r="N77"/>
  <c r="H77"/>
  <c r="M77" s="1"/>
  <c r="N11" i="8"/>
  <c r="H11"/>
  <c r="L11" s="1"/>
  <c r="N10"/>
  <c r="H10"/>
  <c r="M10" s="1"/>
  <c r="H5" i="7"/>
  <c r="I5" s="1"/>
  <c r="H47"/>
  <c r="I47" s="1"/>
  <c r="N47"/>
  <c r="H48"/>
  <c r="I48" s="1"/>
  <c r="N48"/>
  <c r="H65"/>
  <c r="I65" s="1"/>
  <c r="N65"/>
  <c r="H66"/>
  <c r="I66" s="1"/>
  <c r="N66"/>
  <c r="H70"/>
  <c r="I70" s="1"/>
  <c r="N70"/>
  <c r="H75"/>
  <c r="I75" s="1"/>
  <c r="N75"/>
  <c r="H76"/>
  <c r="I76" s="1"/>
  <c r="N76"/>
  <c r="H50"/>
  <c r="I50" s="1"/>
  <c r="H45"/>
  <c r="I45" s="1"/>
  <c r="H10"/>
  <c r="I10" s="1"/>
  <c r="I99" l="1"/>
  <c r="I101"/>
  <c r="I104"/>
  <c r="L158"/>
  <c r="J158"/>
  <c r="I95"/>
  <c r="I103"/>
  <c r="I96"/>
  <c r="I102"/>
  <c r="I97"/>
  <c r="I98"/>
  <c r="K95"/>
  <c r="K96"/>
  <c r="K101"/>
  <c r="K102"/>
  <c r="K103"/>
  <c r="K97"/>
  <c r="K104"/>
  <c r="K98"/>
  <c r="I100"/>
  <c r="K158"/>
  <c r="I109"/>
  <c r="K109"/>
  <c r="I107"/>
  <c r="K107"/>
  <c r="J109"/>
  <c r="J107"/>
  <c r="I105"/>
  <c r="K105"/>
  <c r="I106"/>
  <c r="K106"/>
  <c r="J105"/>
  <c r="J106"/>
  <c r="K99"/>
  <c r="K100"/>
  <c r="J95"/>
  <c r="J96"/>
  <c r="J101"/>
  <c r="J102"/>
  <c r="J103"/>
  <c r="J97"/>
  <c r="J104"/>
  <c r="J98"/>
  <c r="J99"/>
  <c r="J100"/>
  <c r="I90"/>
  <c r="K90"/>
  <c r="I91"/>
  <c r="K91"/>
  <c r="I92"/>
  <c r="K92"/>
  <c r="I93"/>
  <c r="K93"/>
  <c r="J90"/>
  <c r="J91"/>
  <c r="J92"/>
  <c r="J93"/>
  <c r="I77"/>
  <c r="K77"/>
  <c r="I78"/>
  <c r="K78"/>
  <c r="I79"/>
  <c r="K79"/>
  <c r="I86"/>
  <c r="K86"/>
  <c r="I80"/>
  <c r="K80"/>
  <c r="I81"/>
  <c r="K81"/>
  <c r="I87"/>
  <c r="K87"/>
  <c r="I82"/>
  <c r="K82"/>
  <c r="I83"/>
  <c r="K83"/>
  <c r="I88"/>
  <c r="K88"/>
  <c r="I84"/>
  <c r="K84"/>
  <c r="I89"/>
  <c r="K89"/>
  <c r="I85"/>
  <c r="K85"/>
  <c r="J77"/>
  <c r="J78"/>
  <c r="J79"/>
  <c r="J86"/>
  <c r="J80"/>
  <c r="J81"/>
  <c r="J87"/>
  <c r="J82"/>
  <c r="J83"/>
  <c r="J88"/>
  <c r="J84"/>
  <c r="J89"/>
  <c r="J85"/>
  <c r="I10" i="8"/>
  <c r="K10"/>
  <c r="I11"/>
  <c r="K11"/>
  <c r="J10"/>
  <c r="J11"/>
  <c r="L65" i="7"/>
  <c r="L47"/>
  <c r="M75"/>
  <c r="L70"/>
  <c r="L66"/>
  <c r="L50"/>
  <c r="L48"/>
  <c r="M76"/>
  <c r="M45"/>
  <c r="J70"/>
  <c r="J66"/>
  <c r="J65"/>
  <c r="J48"/>
  <c r="J47"/>
  <c r="K47"/>
  <c r="K48"/>
  <c r="K65"/>
  <c r="K66"/>
  <c r="K70"/>
  <c r="K76"/>
  <c r="K75"/>
  <c r="J76"/>
  <c r="J75"/>
  <c r="J10"/>
  <c r="K45"/>
  <c r="K50"/>
  <c r="J45"/>
  <c r="J50"/>
  <c r="K10"/>
  <c r="H13" i="8"/>
  <c r="J13" s="1"/>
  <c r="N13"/>
  <c r="K13" l="1"/>
  <c r="I13"/>
  <c r="M13"/>
  <c r="H12" l="1"/>
  <c r="N12"/>
  <c r="H14"/>
  <c r="N14"/>
  <c r="H15"/>
  <c r="N15"/>
  <c r="H16"/>
  <c r="N16"/>
  <c r="H25"/>
  <c r="N25"/>
  <c r="H29"/>
  <c r="L29" s="1"/>
  <c r="N29"/>
  <c r="H4" i="7"/>
  <c r="N4"/>
  <c r="H3"/>
  <c r="N3"/>
  <c r="N5"/>
  <c r="H6"/>
  <c r="N6"/>
  <c r="H7"/>
  <c r="N7"/>
  <c r="H8"/>
  <c r="N8"/>
  <c r="H15"/>
  <c r="N15"/>
  <c r="H9"/>
  <c r="N9"/>
  <c r="N10"/>
  <c r="H11"/>
  <c r="J11" s="1"/>
  <c r="N11"/>
  <c r="H12"/>
  <c r="I12" s="1"/>
  <c r="N12"/>
  <c r="H16"/>
  <c r="N16"/>
  <c r="H17"/>
  <c r="N17"/>
  <c r="H13"/>
  <c r="J13" s="1"/>
  <c r="N13"/>
  <c r="H14"/>
  <c r="N14"/>
  <c r="H29"/>
  <c r="N29"/>
  <c r="H28"/>
  <c r="N28"/>
  <c r="H26"/>
  <c r="N26"/>
  <c r="H27"/>
  <c r="N27"/>
  <c r="H25"/>
  <c r="N25"/>
  <c r="H24"/>
  <c r="N24"/>
  <c r="H23"/>
  <c r="N23"/>
  <c r="H22"/>
  <c r="N22"/>
  <c r="H30"/>
  <c r="N30"/>
  <c r="H18"/>
  <c r="N18"/>
  <c r="H19"/>
  <c r="N19"/>
  <c r="H20"/>
  <c r="N20"/>
  <c r="H21"/>
  <c r="N21"/>
  <c r="H39"/>
  <c r="N39"/>
  <c r="H31"/>
  <c r="N31"/>
  <c r="H34"/>
  <c r="N34"/>
  <c r="H35"/>
  <c r="N35"/>
  <c r="H36"/>
  <c r="N36"/>
  <c r="H40"/>
  <c r="N40"/>
  <c r="H41"/>
  <c r="N41"/>
  <c r="H42"/>
  <c r="L42" s="1"/>
  <c r="N42"/>
  <c r="H33"/>
  <c r="N33"/>
  <c r="H44"/>
  <c r="N44"/>
  <c r="H46"/>
  <c r="N46"/>
  <c r="N45"/>
  <c r="H49"/>
  <c r="N49"/>
  <c r="N50"/>
  <c r="H51"/>
  <c r="N51"/>
  <c r="H52"/>
  <c r="N52"/>
  <c r="H53"/>
  <c r="N53"/>
  <c r="H54"/>
  <c r="N54"/>
  <c r="H55"/>
  <c r="N55"/>
  <c r="H56"/>
  <c r="N56"/>
  <c r="H64"/>
  <c r="N64"/>
  <c r="H57"/>
  <c r="N57"/>
  <c r="H63"/>
  <c r="N63"/>
  <c r="H62"/>
  <c r="N62"/>
  <c r="H61"/>
  <c r="N61"/>
  <c r="H59"/>
  <c r="N59"/>
  <c r="H60"/>
  <c r="N60"/>
  <c r="H58"/>
  <c r="N58"/>
  <c r="H43"/>
  <c r="N43"/>
  <c r="H32"/>
  <c r="N32"/>
  <c r="H37"/>
  <c r="N37"/>
  <c r="H68"/>
  <c r="N68"/>
  <c r="H72"/>
  <c r="N72"/>
  <c r="H71"/>
  <c r="N71"/>
  <c r="H69"/>
  <c r="N69"/>
  <c r="H73"/>
  <c r="N73"/>
  <c r="H74"/>
  <c r="N74"/>
  <c r="H159"/>
  <c r="J159" s="1"/>
  <c r="N159"/>
  <c r="H160"/>
  <c r="N160"/>
  <c r="H161"/>
  <c r="N161"/>
  <c r="H156"/>
  <c r="N156"/>
  <c r="J162"/>
  <c r="N162"/>
  <c r="H157"/>
  <c r="N157"/>
  <c r="H155"/>
  <c r="N155"/>
  <c r="H163"/>
  <c r="N163"/>
  <c r="H38"/>
  <c r="N38"/>
  <c r="H67"/>
  <c r="N67"/>
  <c r="H164"/>
  <c r="J164" s="1"/>
  <c r="N164"/>
  <c r="H165"/>
  <c r="I165" s="1"/>
  <c r="N165"/>
  <c r="H167"/>
  <c r="N167"/>
  <c r="H166"/>
  <c r="I166" s="1"/>
  <c r="N166"/>
  <c r="H168"/>
  <c r="N168"/>
  <c r="H169"/>
  <c r="I169" s="1"/>
  <c r="N169"/>
  <c r="H170"/>
  <c r="N170"/>
  <c r="H171"/>
  <c r="I171" s="1"/>
  <c r="N171"/>
  <c r="H172"/>
  <c r="N172"/>
  <c r="H173"/>
  <c r="N173"/>
  <c r="H174"/>
  <c r="J174" s="1"/>
  <c r="N174"/>
  <c r="H199"/>
  <c r="I199" s="1"/>
  <c r="N199"/>
  <c r="H223"/>
  <c r="K223" s="1"/>
  <c r="N223"/>
  <c r="H224"/>
  <c r="N224"/>
  <c r="H225"/>
  <c r="N225"/>
  <c r="H226"/>
  <c r="I226" s="1"/>
  <c r="N226"/>
  <c r="H213"/>
  <c r="K213" s="1"/>
  <c r="N213"/>
  <c r="H212"/>
  <c r="I212" s="1"/>
  <c r="N212"/>
  <c r="H211"/>
  <c r="N211"/>
  <c r="H220"/>
  <c r="I220" s="1"/>
  <c r="N220"/>
  <c r="H207"/>
  <c r="K207" s="1"/>
  <c r="N207"/>
  <c r="H214"/>
  <c r="I214" s="1"/>
  <c r="N214"/>
  <c r="H208"/>
  <c r="K208" s="1"/>
  <c r="N208"/>
  <c r="H232"/>
  <c r="I232" s="1"/>
  <c r="N232"/>
  <c r="H231"/>
  <c r="N231"/>
  <c r="H322"/>
  <c r="I322" s="1"/>
  <c r="N322"/>
  <c r="H323"/>
  <c r="N323"/>
  <c r="H324"/>
  <c r="J324" s="1"/>
  <c r="N324"/>
  <c r="H325"/>
  <c r="I325" s="1"/>
  <c r="N325"/>
  <c r="H326"/>
  <c r="J326" s="1"/>
  <c r="N326"/>
  <c r="H327"/>
  <c r="I327" s="1"/>
  <c r="N327"/>
  <c r="H331"/>
  <c r="I331" s="1"/>
  <c r="N331"/>
  <c r="H332"/>
  <c r="J332" s="1"/>
  <c r="N332"/>
  <c r="H333"/>
  <c r="I333" s="1"/>
  <c r="N333"/>
  <c r="H334"/>
  <c r="J334" s="1"/>
  <c r="N334"/>
  <c r="H335"/>
  <c r="I335" s="1"/>
  <c r="N335"/>
  <c r="H336"/>
  <c r="N336"/>
  <c r="H337"/>
  <c r="N337"/>
  <c r="H338"/>
  <c r="N338"/>
  <c r="H339"/>
  <c r="J339" s="1"/>
  <c r="N339"/>
  <c r="J168" l="1"/>
  <c r="M168"/>
  <c r="I224"/>
  <c r="L224"/>
  <c r="J12" i="8"/>
  <c r="J74"/>
  <c r="I337" i="7"/>
  <c r="L337"/>
  <c r="I323"/>
  <c r="L323"/>
  <c r="I338"/>
  <c r="L338"/>
  <c r="J336"/>
  <c r="L336"/>
  <c r="M3"/>
  <c r="H357"/>
  <c r="N357"/>
  <c r="J25" i="8"/>
  <c r="M25"/>
  <c r="K231" i="7"/>
  <c r="M231"/>
  <c r="K211"/>
  <c r="L211"/>
  <c r="K225"/>
  <c r="M225"/>
  <c r="J172"/>
  <c r="L172"/>
  <c r="J170"/>
  <c r="M170"/>
  <c r="I173"/>
  <c r="L173"/>
  <c r="J15" i="8"/>
  <c r="M15"/>
  <c r="J167" i="7"/>
  <c r="M167"/>
  <c r="I67"/>
  <c r="M67"/>
  <c r="J38"/>
  <c r="L38"/>
  <c r="I163"/>
  <c r="L163"/>
  <c r="J155"/>
  <c r="L155"/>
  <c r="I157"/>
  <c r="L157"/>
  <c r="I156"/>
  <c r="L156"/>
  <c r="J161"/>
  <c r="L161"/>
  <c r="I160"/>
  <c r="M160"/>
  <c r="J16"/>
  <c r="L16"/>
  <c r="K37"/>
  <c r="L37"/>
  <c r="I32"/>
  <c r="L32"/>
  <c r="K43"/>
  <c r="L43"/>
  <c r="I58"/>
  <c r="L58"/>
  <c r="K60"/>
  <c r="L60"/>
  <c r="I59"/>
  <c r="M59"/>
  <c r="K61"/>
  <c r="M61"/>
  <c r="I62"/>
  <c r="L62"/>
  <c r="K63"/>
  <c r="L63"/>
  <c r="K57"/>
  <c r="L57"/>
  <c r="I64"/>
  <c r="L64"/>
  <c r="K56"/>
  <c r="L56"/>
  <c r="I55"/>
  <c r="M55"/>
  <c r="K54"/>
  <c r="L54"/>
  <c r="I53"/>
  <c r="L53"/>
  <c r="J52"/>
  <c r="L52"/>
  <c r="I51"/>
  <c r="L51"/>
  <c r="J46"/>
  <c r="L46"/>
  <c r="I44"/>
  <c r="M44"/>
  <c r="I9"/>
  <c r="M9"/>
  <c r="I15"/>
  <c r="L15"/>
  <c r="I8"/>
  <c r="L8"/>
  <c r="I7"/>
  <c r="L7"/>
  <c r="J6"/>
  <c r="L6"/>
  <c r="J74"/>
  <c r="M74"/>
  <c r="I73"/>
  <c r="L73"/>
  <c r="J69"/>
  <c r="M69"/>
  <c r="J71"/>
  <c r="L71"/>
  <c r="I72"/>
  <c r="L72"/>
  <c r="J68"/>
  <c r="L68"/>
  <c r="K49"/>
  <c r="L49"/>
  <c r="K33"/>
  <c r="M33"/>
  <c r="I42"/>
  <c r="K41"/>
  <c r="L41"/>
  <c r="I40"/>
  <c r="L40"/>
  <c r="I36"/>
  <c r="M36"/>
  <c r="J35"/>
  <c r="M35"/>
  <c r="I34"/>
  <c r="M34"/>
  <c r="J31"/>
  <c r="M31"/>
  <c r="I39"/>
  <c r="L39"/>
  <c r="J21"/>
  <c r="M21"/>
  <c r="I20"/>
  <c r="M20"/>
  <c r="J19"/>
  <c r="M19"/>
  <c r="I18"/>
  <c r="M18"/>
  <c r="J30"/>
  <c r="L30"/>
  <c r="I22"/>
  <c r="L22"/>
  <c r="J23"/>
  <c r="L23"/>
  <c r="I24"/>
  <c r="L24"/>
  <c r="J25"/>
  <c r="L25"/>
  <c r="I27"/>
  <c r="L27"/>
  <c r="J26"/>
  <c r="M26"/>
  <c r="I28"/>
  <c r="L28"/>
  <c r="J29"/>
  <c r="L29"/>
  <c r="I14"/>
  <c r="L14"/>
  <c r="I17"/>
  <c r="L17"/>
  <c r="I4"/>
  <c r="M4"/>
  <c r="J3"/>
  <c r="I3"/>
  <c r="M333"/>
  <c r="M325"/>
  <c r="J223"/>
  <c r="K67"/>
  <c r="L327"/>
  <c r="J325"/>
  <c r="J207"/>
  <c r="M169"/>
  <c r="L166"/>
  <c r="K157"/>
  <c r="M335"/>
  <c r="L331"/>
  <c r="J231"/>
  <c r="J213"/>
  <c r="L171"/>
  <c r="L165"/>
  <c r="K163"/>
  <c r="L159"/>
  <c r="M339"/>
  <c r="J338"/>
  <c r="J337"/>
  <c r="M334"/>
  <c r="J333"/>
  <c r="I326"/>
  <c r="K325"/>
  <c r="J323"/>
  <c r="J208"/>
  <c r="J211"/>
  <c r="J225"/>
  <c r="L174"/>
  <c r="J173"/>
  <c r="J169"/>
  <c r="J166"/>
  <c r="M164"/>
  <c r="J157"/>
  <c r="I162"/>
  <c r="K160"/>
  <c r="J335"/>
  <c r="L332"/>
  <c r="J331"/>
  <c r="J327"/>
  <c r="L322"/>
  <c r="L232"/>
  <c r="L214"/>
  <c r="I211"/>
  <c r="I225"/>
  <c r="J171"/>
  <c r="J165"/>
  <c r="J67"/>
  <c r="I38"/>
  <c r="K156"/>
  <c r="J160"/>
  <c r="I159"/>
  <c r="I339"/>
  <c r="K338"/>
  <c r="K337"/>
  <c r="I336"/>
  <c r="K335"/>
  <c r="I334"/>
  <c r="K333"/>
  <c r="I332"/>
  <c r="K331"/>
  <c r="K327"/>
  <c r="I324"/>
  <c r="K323"/>
  <c r="I231"/>
  <c r="L208"/>
  <c r="I208"/>
  <c r="M207"/>
  <c r="I207"/>
  <c r="M213"/>
  <c r="I213"/>
  <c r="L223"/>
  <c r="I223"/>
  <c r="I174"/>
  <c r="K173"/>
  <c r="I172"/>
  <c r="K171"/>
  <c r="I170"/>
  <c r="K169"/>
  <c r="I168"/>
  <c r="K166"/>
  <c r="I167"/>
  <c r="K165"/>
  <c r="I164"/>
  <c r="J163"/>
  <c r="I155"/>
  <c r="J156"/>
  <c r="I161"/>
  <c r="J33"/>
  <c r="J37"/>
  <c r="I37"/>
  <c r="J60"/>
  <c r="I60"/>
  <c r="J63"/>
  <c r="I63"/>
  <c r="J57"/>
  <c r="J56"/>
  <c r="J54"/>
  <c r="J51"/>
  <c r="J49"/>
  <c r="J44"/>
  <c r="J41"/>
  <c r="J36"/>
  <c r="K34"/>
  <c r="J34"/>
  <c r="I31"/>
  <c r="K20"/>
  <c r="I19"/>
  <c r="K22"/>
  <c r="I23"/>
  <c r="K27"/>
  <c r="I29"/>
  <c r="M13"/>
  <c r="I13"/>
  <c r="I16"/>
  <c r="J7"/>
  <c r="J73"/>
  <c r="J72"/>
  <c r="J43"/>
  <c r="J61"/>
  <c r="I57"/>
  <c r="I54"/>
  <c r="I52"/>
  <c r="K51"/>
  <c r="I49"/>
  <c r="I46"/>
  <c r="K44"/>
  <c r="I33"/>
  <c r="K36"/>
  <c r="I35"/>
  <c r="K18"/>
  <c r="J22"/>
  <c r="K28"/>
  <c r="K17"/>
  <c r="K39"/>
  <c r="J20"/>
  <c r="K24"/>
  <c r="J27"/>
  <c r="I26"/>
  <c r="K14"/>
  <c r="I74"/>
  <c r="K73"/>
  <c r="I69"/>
  <c r="I71"/>
  <c r="K72"/>
  <c r="I68"/>
  <c r="I43"/>
  <c r="I61"/>
  <c r="I56"/>
  <c r="I41"/>
  <c r="J39"/>
  <c r="I21"/>
  <c r="J18"/>
  <c r="I30"/>
  <c r="J24"/>
  <c r="I25"/>
  <c r="J28"/>
  <c r="J17"/>
  <c r="J14"/>
  <c r="K12"/>
  <c r="M12"/>
  <c r="J12"/>
  <c r="I11"/>
  <c r="J15"/>
  <c r="K4"/>
  <c r="I6"/>
  <c r="J4"/>
  <c r="K15"/>
  <c r="K7"/>
  <c r="J29" i="8"/>
  <c r="I29"/>
  <c r="K29"/>
  <c r="J16"/>
  <c r="M16"/>
  <c r="J14"/>
  <c r="M14"/>
  <c r="M220" i="7"/>
  <c r="M212"/>
  <c r="M226"/>
  <c r="M326"/>
  <c r="M324"/>
  <c r="K322"/>
  <c r="K232"/>
  <c r="K214"/>
  <c r="K220"/>
  <c r="K212"/>
  <c r="K226"/>
  <c r="K224"/>
  <c r="K199"/>
  <c r="K32"/>
  <c r="K58"/>
  <c r="K59"/>
  <c r="K62"/>
  <c r="K64"/>
  <c r="K55"/>
  <c r="K53"/>
  <c r="K42"/>
  <c r="K40"/>
  <c r="K9"/>
  <c r="K8"/>
  <c r="J214"/>
  <c r="J220"/>
  <c r="J212"/>
  <c r="J226"/>
  <c r="J224"/>
  <c r="J199"/>
  <c r="K174"/>
  <c r="K172"/>
  <c r="K170"/>
  <c r="K168"/>
  <c r="K167"/>
  <c r="K164"/>
  <c r="K38"/>
  <c r="K155"/>
  <c r="K162"/>
  <c r="K161"/>
  <c r="K159"/>
  <c r="K74"/>
  <c r="K69"/>
  <c r="K71"/>
  <c r="K68"/>
  <c r="J32"/>
  <c r="J58"/>
  <c r="J59"/>
  <c r="J62"/>
  <c r="J64"/>
  <c r="J55"/>
  <c r="J53"/>
  <c r="K52"/>
  <c r="K46"/>
  <c r="J42"/>
  <c r="J40"/>
  <c r="K35"/>
  <c r="K31"/>
  <c r="K21"/>
  <c r="K19"/>
  <c r="K30"/>
  <c r="K23"/>
  <c r="K25"/>
  <c r="K26"/>
  <c r="K29"/>
  <c r="K13"/>
  <c r="K16"/>
  <c r="K11"/>
  <c r="J9"/>
  <c r="J8"/>
  <c r="K6"/>
  <c r="K3"/>
  <c r="L199"/>
  <c r="K339"/>
  <c r="K336"/>
  <c r="K334"/>
  <c r="K332"/>
  <c r="K326"/>
  <c r="K324"/>
  <c r="J322"/>
  <c r="J232"/>
  <c r="I25" i="8"/>
  <c r="K25"/>
  <c r="I16"/>
  <c r="K16"/>
  <c r="K15"/>
  <c r="I15"/>
  <c r="I14"/>
  <c r="K14"/>
  <c r="K12"/>
  <c r="I12"/>
  <c r="M12"/>
  <c r="M357" i="7" l="1"/>
  <c r="L357"/>
  <c r="I74" i="8"/>
  <c r="K74"/>
  <c r="I357" i="7"/>
  <c r="J357"/>
  <c r="K357"/>
</calcChain>
</file>

<file path=xl/sharedStrings.xml><?xml version="1.0" encoding="utf-8"?>
<sst xmlns="http://schemas.openxmlformats.org/spreadsheetml/2006/main" count="2559" uniqueCount="431">
  <si>
    <t>Α/Α</t>
  </si>
  <si>
    <t>ΟΔΟΣ</t>
  </si>
  <si>
    <t>ΑΡΙΘΜΟΣ</t>
  </si>
  <si>
    <t>ΚΑΘΑΙΡΕΣΗ ΠΛΑΚΟΣΤΡΩ- ΣΕΩΝ ΔΑΠΕΔΩΝ (ΤΕΜ)</t>
  </si>
  <si>
    <t xml:space="preserve">
m2 </t>
  </si>
  <si>
    <t>ΚΑΘΑΙΡΕΣΗ ΣΤΟΙΧΕΙΩΝ ΑΟΠΛΟΥ ΣΚΥΡΟΔΕΜΑΤΟΣ
(m2Χυπόβαση βάθους 0,15m)
(m3)</t>
  </si>
  <si>
    <r>
      <rPr>
        <sz val="10"/>
        <rFont val="Arial"/>
        <family val="2"/>
        <charset val="161"/>
      </rPr>
      <t xml:space="preserve">ΕΚΣΚΑΦΕΣ ΘΕΜΕΛΙΩΝ ΧΩΡΙΣ ΜΗΧΑΝΙΚΑ ΜΕΣΑ
(m2Χυπόβαση βάθους 0,20m)
</t>
    </r>
    <r>
      <rPr>
        <b/>
        <sz val="10"/>
        <rFont val="Arial"/>
        <family val="2"/>
        <charset val="161"/>
      </rPr>
      <t>(m3)</t>
    </r>
  </si>
  <si>
    <r>
      <rPr>
        <sz val="10"/>
        <rFont val="Arial"/>
        <family val="2"/>
        <charset val="161"/>
      </rPr>
      <t xml:space="preserve">ΚΡΑΣΠΕΔΟΡΕΙΘΡΑ
</t>
    </r>
    <r>
      <rPr>
        <b/>
        <sz val="10"/>
        <rFont val="Arial"/>
        <family val="2"/>
        <charset val="161"/>
      </rPr>
      <t>(m)</t>
    </r>
  </si>
  <si>
    <t>ΠΛΗΡΟΦΟΡΙΕΣ</t>
  </si>
  <si>
    <t>Χ</t>
  </si>
  <si>
    <r>
      <t xml:space="preserve">
ΕΠΙΧΩΣΗ ΜΕ ΘΡΑΥΣΤΟ ΥΛΙΚΟ
(m2Χυπόβαση βάθους 0,10m)
</t>
    </r>
    <r>
      <rPr>
        <b/>
        <sz val="10"/>
        <rFont val="Arial"/>
        <family val="2"/>
        <charset val="161"/>
      </rPr>
      <t>(m3)</t>
    </r>
  </si>
  <si>
    <r>
      <t xml:space="preserve">ΕΠΙΣΤΡΩΣΕΙΣ ΔΑΠΕΔΩΝ ΜΕ ΤΣΙΜΕΝΤΕΝΙΟΥΣ ΚΥΒΟΛΙΘΟΥΣ ΔΙΑΣΤΑΣΕΩΝ 10Χ10Χ6 εκ. 
</t>
    </r>
    <r>
      <rPr>
        <b/>
        <sz val="10"/>
        <rFont val="Arial"/>
        <family val="2"/>
        <charset val="161"/>
      </rPr>
      <t>(m2)</t>
    </r>
  </si>
  <si>
    <r>
      <t xml:space="preserve">
ΕΠΙΣΤΡΩΣΗ ΜΕ ΠΛΑΚΕΣ ΤΣΙΜΕΝΤΟΥ </t>
    </r>
    <r>
      <rPr>
        <b/>
        <sz val="10"/>
        <rFont val="Arial"/>
        <family val="2"/>
        <charset val="161"/>
      </rPr>
      <t>50Χ50εκ.</t>
    </r>
    <r>
      <rPr>
        <sz val="10"/>
        <rFont val="Arial"/>
        <family val="2"/>
        <charset val="161"/>
      </rPr>
      <t xml:space="preserve"> 
</t>
    </r>
    <r>
      <rPr>
        <b/>
        <sz val="10"/>
        <rFont val="Arial"/>
        <family val="2"/>
        <charset val="161"/>
      </rPr>
      <t xml:space="preserve">(m2) </t>
    </r>
  </si>
  <si>
    <r>
      <t xml:space="preserve">
ΕΠΙΣΤΡΩΣΗ ΜΕ ΠΛΑΚΕΣ ΤΣΙΜΕΝΤΟΥ</t>
    </r>
    <r>
      <rPr>
        <b/>
        <sz val="10"/>
        <rFont val="Arial"/>
        <family val="2"/>
        <charset val="161"/>
      </rPr>
      <t xml:space="preserve"> 40Χ40εκ. </t>
    </r>
    <r>
      <rPr>
        <sz val="10"/>
        <rFont val="Arial"/>
        <family val="2"/>
        <charset val="161"/>
      </rPr>
      <t xml:space="preserve">
</t>
    </r>
    <r>
      <rPr>
        <b/>
        <sz val="10"/>
        <rFont val="Arial"/>
        <family val="2"/>
        <charset val="161"/>
      </rPr>
      <t xml:space="preserve">(m2) </t>
    </r>
  </si>
  <si>
    <t>ΔΕΝΔΡΟΔΟΧΟΙ ΓΙΑ ΑΠΟΚΑΤΑΣΤΑΣΗ (ΤΕΜ)</t>
  </si>
  <si>
    <t>ΚΑΡΑΚΑΣΗ</t>
  </si>
  <si>
    <t>2 ΚΕΝΕΣ ΔΕΝΔΡΟΔΟΧΟΙ</t>
  </si>
  <si>
    <t>3 ΔΕΝΔΡΑ   1)ΑΠΟΚΑΤΑΣΤΑΣΗ 10 ΤΕΜ. ΣΤΗ ΜΙΑ ΔΕΝΔΡΟΔΟΧΟ</t>
  </si>
  <si>
    <t xml:space="preserve">1 ΔΕΝΔΡΟ   ΑΠΟΚΑΤΑΣΤΑΣΗ 30 ΤΕΜ. ΥΠΑΡΧΕΙ ΚΑΛΑΘΑΚΙ ΣΚΟΥΠΙΔΙΩΝ </t>
  </si>
  <si>
    <t xml:space="preserve">1 ΔΕΝΔΡΟ    ΑΠΟΚΑΤΑΣΤΑΣΗ 40 ΤΕΜ. </t>
  </si>
  <si>
    <t>=</t>
  </si>
  <si>
    <t>1 ΔΕΝΔΡΟ   ΑΠΟΚΑΤΑΣΤΑΣΗ 4 ΤΕΜ. ΥΠΑΡΧΕΙ ΚΟΥΤΙ ΕΛΤΑ</t>
  </si>
  <si>
    <t xml:space="preserve"> </t>
  </si>
  <si>
    <t>ΠΙΝΑΚΙΔΕΣ ΣΗΜΑΝΣΗΣ</t>
  </si>
  <si>
    <t>ΚΟΥΤΙ ΕΛΤΑ</t>
  </si>
  <si>
    <t>ΣΥΝΟΛΟ ΔΕΝΔΡΟΔΟΧΩΝ</t>
  </si>
  <si>
    <t>Δ' ΔΗΜΟΤΙΚΗ ΚΟΙΝΟΤΗΤΑ</t>
  </si>
  <si>
    <t xml:space="preserve">ΟΡΕΣΤΟΥ </t>
  </si>
  <si>
    <t>ΠΛΑΚΑ ΟΥΘ</t>
  </si>
  <si>
    <t>30 ΤΕΜ</t>
  </si>
  <si>
    <t>ΚΑΛΑΘΑΚΙ ΑΠΟΡΡΙΜΜΑΤΩΝ</t>
  </si>
  <si>
    <t xml:space="preserve">ΚΑΡΩ ΠΛΑΚΕΣ, ΑΡΑΧΝΗ, ΡΙΓΕ ΚΟΚΚΙΝΕΣ (40Χ40εκ., 50Χ50εκ.) </t>
  </si>
  <si>
    <t>ΜΕΤΑΛΛΙΚΑ ΚΙΓΚΛΙΔΩΜΑΤΑ ΤΥΠΟΥ ''Π''</t>
  </si>
  <si>
    <t xml:space="preserve">ΜΕΤΑΛΛΙΚΑ ΚΟΛΩΝΑΚΙΑ, 
ΓΚΡΙ ΧΡΩΜΑ </t>
  </si>
  <si>
    <t>ΜΕΤΑΛΛΙΚΑ ΚΟΛΩΝΑΚΙΑ, 
ΚΟΚΚΙΝΟ ΧΡΩΜΑ</t>
  </si>
  <si>
    <t>ΥΔΡΟΡΡΟΗ</t>
  </si>
  <si>
    <t xml:space="preserve">ΠΛΑΚΕΣ ΦΥΣΙΚΟΥ ΑΕΡΙΟΥ, Ο.Κ.Ω (40Χ40εκ., 50Χ50εκ.) </t>
  </si>
  <si>
    <t>ΣΤΥΛΟΣ ΣΤΗΡΙΞΗΣ ΠΙΝΑΚΙΔΩΝ ΣΗΜΑΝΣΗΣ</t>
  </si>
  <si>
    <t>ΚΑΛΥΜΜΑ ΦΡΕΑΤΙΩΝ Ο.Κ.Ω.</t>
  </si>
  <si>
    <t>13Α</t>
  </si>
  <si>
    <t xml:space="preserve">ΣΤΑΥΡΟΥ ΑΛΕΞΑΝΔΡΟΥ </t>
  </si>
  <si>
    <t>5 ΤΕΜ</t>
  </si>
  <si>
    <t xml:space="preserve">43 ΤΕΜ </t>
  </si>
  <si>
    <t>Α' ΔΗΜΟΤΙΚΗ ΚΟΙΝΟΤΗΤΑ</t>
  </si>
  <si>
    <r>
      <t xml:space="preserve">(m2 /ΤΕΜ) 
(50Χ50εκ.)
</t>
    </r>
    <r>
      <rPr>
        <sz val="8"/>
        <rFont val="Arial"/>
        <family val="2"/>
        <charset val="161"/>
      </rPr>
      <t xml:space="preserve">0,52Χ0,52=0,27m2/τεμ 
</t>
    </r>
    <r>
      <rPr>
        <sz val="10"/>
        <rFont val="Arial"/>
        <family val="2"/>
        <charset val="161"/>
      </rPr>
      <t>(40Χ40εκ.)</t>
    </r>
    <r>
      <rPr>
        <sz val="8"/>
        <rFont val="Arial"/>
        <family val="2"/>
        <charset val="161"/>
      </rPr>
      <t xml:space="preserve">
0,42Χ0,42=0,18m2/τεμ</t>
    </r>
  </si>
  <si>
    <t>ΟΛΥΜΠΟΥ</t>
  </si>
  <si>
    <t>2 ΔΕΝΔΡΑ  1) ΣΤΥΛΟΣ ΕΛΤΑ 2) ΚΑΔΟΣ ΑΠΟΡΡΙΜΜΑΤΩΝ</t>
  </si>
  <si>
    <t>1 ΔΕΝΔΡΟ  1) ΑΠΟΚΑΤΑΣΤΑΣΗ 12 ΤΕΜ ΣΤΗΝ 1Η ΔΕΝΔΡΟΔΟΧΟ 2) 2 ΚΑΔΟΙ ΑΠΟΡΡΙΜΜΑΤΩΝ 3) ΠΛΑΚΑ ΟΑΘ</t>
  </si>
  <si>
    <t>2 ΔΕΝΔΡΑ       1) ΠΙΝΑΚΙΔΑ ΣΗΜΑΝΣΗΣ ΑΠΑΓΟΡΕΥΣΗΣ ΣΤΑΣΗΣ-ΣΤΑΘΜΕΥΣΗΣ ΕΚΤΟΣ ΔΙΚΥΚΛΩΝ</t>
  </si>
  <si>
    <t>1 ΔΕΝΔΡΟ</t>
  </si>
  <si>
    <t xml:space="preserve">2 ΔΕΝΔΡΑ ΜΕΓΑΛΑ     </t>
  </si>
  <si>
    <t xml:space="preserve">3 ΔΕΝΔΡΑ   </t>
  </si>
  <si>
    <t>2 ΔΕΝΔΡΑ    1) ΥΠΟΔΟΧΗ ΕΛΤΑ 2) ΚΑΔΟΣ ΑΠΟΡΡΙΜΜΑΤΩΝ  3) ΠΛΑΚΑ ΔΕΗ</t>
  </si>
  <si>
    <t>2 ΔΕΝΔΡΑ</t>
  </si>
  <si>
    <t>2 ΔΕΝΔΡΑ    1) ΠΛΑΚΑ ΔΕΗ 2) ΜΙΚΡΗ ΠΛΑΚΑ VIOVAN</t>
  </si>
  <si>
    <t>1) ΦΡΕΑΤΙΟ</t>
  </si>
  <si>
    <t>85</t>
  </si>
  <si>
    <t>1 ΔΕΝΔΡΟ  1) ΜΙΚΡΗ ΠΛΑΚΑ ΟΥΘ 2) ΜΙΚΡΗ ΠΛΑΚΑ ΕΥΑΘ</t>
  </si>
  <si>
    <t xml:space="preserve">2 ΔΕΝΔΡΑ  </t>
  </si>
  <si>
    <t>2 ΔΕΝΔΡΑ  1) ΠΛΑΚΑ ΑΕΡΙΟ</t>
  </si>
  <si>
    <t>3 ΔΕΝΔΡΑ 2) ΠΛΑΚΕΣ ΔΕΗ 150 KV</t>
  </si>
  <si>
    <t xml:space="preserve">4 ΔΕΝΔΡΑ    </t>
  </si>
  <si>
    <t>3 ΔΕΝΔΡΑ</t>
  </si>
  <si>
    <t>2 ΔΕΝΔΡΑ 1) 1 ΠΛΑΚΑ ΔΕΗ 2) 1 ΠΛΑΚΑ ΑΕΡΙΟ 3) ΣΤΥΛΟΣ ΦΥΣΙΚΟΥ ΑΕΡΙΟΥ</t>
  </si>
  <si>
    <t>2 ΔΕΝΔΡΑ    1) ΚΥΤΙΟ ΔΕΗ</t>
  </si>
  <si>
    <t xml:space="preserve">1 ΔΕΝΔΡΟ </t>
  </si>
  <si>
    <t xml:space="preserve">2 ΔΕΝΔΡΑ   1) ΠΛΑΚΑ ΜΙΚΡΗ ΟΥΘ 2) ΠΙΝΑΚΙΔΑ ΑΠΑΓΟΡΕΥΣΗΣ ΣΤΑΘΜΕΥΣΗΣ ΠΛΗΝ ΟΧΗΜΑΤΩΝ ΦΟΡΤΩΕΚΦΟΡΤΩΣΗΣ </t>
  </si>
  <si>
    <t>1 ΔΕΝΔΡΟ   1) ΠΛΑΚΑ ΑΕΡΙΟ</t>
  </si>
  <si>
    <t>1 ΔΕΝΔΡΟ 2) ΠΛΑΚΕΣ ΑΕΡΙΟΥ</t>
  </si>
  <si>
    <t>3 ΔΕΝΔΡΑ   1) ΚΙΒΩΤΙΟ 2) ΠΙΝΑΚΙΔΑ PARKING NKK-5730</t>
  </si>
  <si>
    <t>3 ΔΕΝΔΡΑ    1) ΠΛΑΚΑ ΑΕΡΙΟ</t>
  </si>
  <si>
    <t>1 ΔΕΝΔΡO   1) ΜΙΚΡΗ ΠΛΑΚΑ ΟΥΘ</t>
  </si>
  <si>
    <t>1 ΔΕΝΔΡΟ   1) ΠΙΝΑΚΙΔΑ PARKING ΚΑΤΟΙΚΩΝ</t>
  </si>
  <si>
    <t>2 ΔΕΝΔΡΑ   1) ΤΑΜΠΕΛΑ ΑΠΑΓΟΡΕΥΣΗ ΣΤΡΟΦΗΣ ΑΡΙΣΤΕΡΑ 2) ΤΑΜΠΕΛΑ PARKING ΚΑΤΟΙΚΩΝ</t>
  </si>
  <si>
    <t>3 ΔΕΝΔΡΑ  1) ΚΥΤΙΟ ΔΕΗ 2) ΣΤΥΛΟΣ ΦΩΤΙΣΜΟΥ</t>
  </si>
  <si>
    <t>1 ΔΕΝΔΡΟ   1) ΤΑΜΠΕΛΑ ΑΠΑΓΟΡΕΥΣΗ ΣΤΡΟΦΗΣ ΑΡΙΣΤΕΡΑ 2) ΤΑΜΠΕΛΑ PARKING ΚΑΤΟΙΚΩΝ</t>
  </si>
  <si>
    <t xml:space="preserve">2 ΔΕΝΔΡΑ 1) ΠΙΝΑΚΙΔΑ ΑΠΑΓΟΡΕΥΣΗΣ ΣΤΑΣΗΣ-ΣΤΑΘΜΕΥΣΗΣ ΕΚΤΟΣ ΦΟΡΤΟΕΚΦΟΡΤΩΣΗΣ </t>
  </si>
  <si>
    <t xml:space="preserve">1 ΔΕΝΔΡΟ  </t>
  </si>
  <si>
    <t>1 ΔΕΝΔΡΟ     1) ΠΛΑΚΑ ΑΕΡΙΟΥ</t>
  </si>
  <si>
    <t>3 ΔΕΝΔΡΑ   1) ΣΤΥΛΟΣ ΦΩΤΙΣΜΟΥ      2) 1 ΠΛΑΚΑ ΔΕΗ    3) ΠΙΝΑΚΙΔΑ PARKING ΚΑΤΟΙΚΩΝ</t>
  </si>
  <si>
    <t>2 ΔΕΝΔΡΑ   1) 1 ΣΤΥΛΟΣ ΦΩΤΙΣΜΟΥ</t>
  </si>
  <si>
    <t xml:space="preserve">1 ΔΕΝΔΡΟ   </t>
  </si>
  <si>
    <t>ΦΙΛΙΠΠΟΥ</t>
  </si>
  <si>
    <t>2 ΔΕΝΔΡΑ    1) ΠΛΑΚΑ ΑΕΡΙΟΥ</t>
  </si>
  <si>
    <t xml:space="preserve">1 ΔΕΝΔΡΟ    </t>
  </si>
  <si>
    <t>1 ΔΕΝΔΡΟ   1) ΠΛΑΚΑ ΟΥΘ</t>
  </si>
  <si>
    <t>2 ΔΕΝΔΡΑ 1) ΛΟΥΚΙ  2) ΠΛΑΚΑ ΔΕΗ  3) ΠΛΑΚΑ ΟΑΘ</t>
  </si>
  <si>
    <t>ΦΙΛΙΠΠΟΥ (ΜΕ ΙΩΝΟΣ ΔΡΑΓΟΥΜΗ)</t>
  </si>
  <si>
    <t>4 ΔΕΝΔΡΑ    1) ΑΠΟΚΑΤΑΣΤΑΣΗ 100 ΤΕΜ. ΣΕ ΤΡΕΙΣ ΔΕΝΔΡΟΔΟΧΟΥΣ  2) ΑΠΟΚΑΤΑΣΤΑΣΗ 16 ΤΕΜ. ΣΕ ΜΙΑ ΔΕΝΔΡΟΔΟΧΟ  3) ΚΑΔΟΣ  4) ΠΛΑΚΑ ΟΑΘ  5) ΚΩΛΩΝΑ ΔΕΗ</t>
  </si>
  <si>
    <t xml:space="preserve">2 ΔΕΝΔΡΑ    1) ΑΠΟΚΑΤΑΣΤΑΣΗ 40 ΤΕΜ. ΣΕ ΔΥΟ ΔΕΝΔΡΟΔΟΧΟΥΣ </t>
  </si>
  <si>
    <t xml:space="preserve">1 ΔΕΝΔΡO   </t>
  </si>
  <si>
    <t>2 ΔΕΝΔΡΑ     1)  ΠΛΑΚΑ ΔΕΗ     2) ΦΡΕΑΤΙΟ      3)  ΚΩΛΩΝΑΚΙ ΑΕΡΙΟΥ</t>
  </si>
  <si>
    <t xml:space="preserve">1  ΔΕΝΔΡΟ     </t>
  </si>
  <si>
    <t xml:space="preserve">1  ΔΕΝΔΡΟ    </t>
  </si>
  <si>
    <t xml:space="preserve">1  ΔΕΝΔΡΟ </t>
  </si>
  <si>
    <t>1  ΔΕΝΔΡΟ  ΚΑΤΕΣΤΡΑΜΜΕΝΟ</t>
  </si>
  <si>
    <t xml:space="preserve">2  ΔΕΝΔΡΑ   </t>
  </si>
  <si>
    <t>ΙΟΥΣΤΙΝΙΑΝΟΥ</t>
  </si>
  <si>
    <t>1 ΔΕΝΔΡΟ     1)  ΠΙΝΑΚΙΔΑ ΣΗΜΑΝΣΗΣ ΜΟΝΟΔΡΟΜΟΣ       2)  ΠΙΝΑΚΙΔΑ ΑΠΑΓΟΡΕΥΣΗΣ ΣΤΡΟΦΗΣ ΑΡΙΣΤΕΡΑ</t>
  </si>
  <si>
    <t>1 ΔΕΝΔΡΟ      1)  ΜΙΚΡΗ ΠΛΑΚΑ ΟΥΘ      2)  ΣΗΜΑΝΣΗ ΑΠΑΓΟΡΕΥΣΗ ΣΤΡΟΦΗΣ ΑΡΙΣΤΕΡΑ        3)  ΜΟΝΟΔΡΟΜΟΣ</t>
  </si>
  <si>
    <t xml:space="preserve">2 ΔΕΝΔΡΑ              </t>
  </si>
  <si>
    <t xml:space="preserve">2 ΔΕΝΔΡΑ      </t>
  </si>
  <si>
    <t>1 ΔΕΝΔΡΟ        1)  ΠΙΝΑΚΙΔΑ ΣΗΜΑΝΣΗ ΜΟΝΟΔΡΟΜΟΣ      2)  ΠΙΝΑΚΙΔΑ ΑΠΑΓΟΡΕΥΣΗ ΣΤΡΟΦΗΣ ΑΡΙΣΤΕΡΑ</t>
  </si>
  <si>
    <t xml:space="preserve">1 ΔΕΝΔΡΟ          </t>
  </si>
  <si>
    <t>ΠΤΟΛΕΜΑΙΩΝ</t>
  </si>
  <si>
    <t xml:space="preserve">3 ΔΕΝΔΡΟΔΟΧΟΙ   </t>
  </si>
  <si>
    <t>1 ΔΕΝΔΡΟΔΟΧΟΣ</t>
  </si>
  <si>
    <t>2 ΔΕΝΔΡΟΔΟΧΟΙ</t>
  </si>
  <si>
    <t>1 ΔΕΝΔΡΟΔΟΧΟΣ       1) ΜΙΑ ΠΛΑΚΑ ΟΥΘ</t>
  </si>
  <si>
    <t>1 ΔΕΝΔΡΟΔΟΧΟΣ     1) ΠΙΝΑΚΙΔΑ ΕΛΕΓΧΟΜΕΝΗΣ ΣΤΑΘΜΕΥΣΗΣ ΜΕ ΚΑΡΤΕΣ "ΑΡΧΗ"</t>
  </si>
  <si>
    <t>2  ΔΕΝΔΡΟΔΟΧΟΙ      1)  ΠΙΝΑΚΙΔΑ "ΑΠΑΓΟΡΕΥΣΗ ΣΤΡΟΦΗΣ ΑΡΙΣΤΕΡΑ"      2)  ΠΛΑΚΑ ΟΥΘ         3)  ΜΕΓΑΛΗ ΠΛΑΚΑ ΔΕΗ</t>
  </si>
  <si>
    <t>1 ΔΕΝΔΡΟΔΟΧΟΣ        1) ΣΤΥΛΟΣ "ΕΛΕΓΧΟΜΕΝΗ ΣΤΑΘΜΕΥΣΗ ΜΕ ΚΑΡΤΕΣ"</t>
  </si>
  <si>
    <t>2 ΔΕΝΔΡΟΔΟΧΟΙ        15 ΠΛΑΚΕΣ ΣΤΗΝ ΠΡΩΤΗ ΔΕΝΔΡΟΧΟ   ΚΑΙ    50 ΠΛΑΚΕΣ ΣΤΗ ΔΕΥΤΕΡΗ         1) ΣΤΥΛΟΣ ΦΩΤΙΣΜΟΥ ΔΕΗ     2) ΣΤΑΣΗ ΟΑΣΘ    3) ΠΙΝΑΚΙΔΑ ΟΑΣΘ (ΠΛΑΤΕΙΑ ΕΛΕΥΘΕΡΙΑΣ)      4) ΜΙΑ ΜΕΓΑΛΗ ΠΛΑΚΑ ΔΕΗ</t>
  </si>
  <si>
    <t>2 ΔΕΝΔΡΟΔΟΧΟΙ    45 ΠΛΑΚΕΣ ΣΤΗΝ ΠΡΩΤΗ ΔΕΝΔΡΟΔΟΧΟ ΚΑΙ 30 ΠΛΑΚΕΣ ΣΤΗ ΔΕΥΤΕΡΗ ΔΕΝΔΡΟΔΟΧΟ      1) ΣΤΥΛΟΣ ΦΩΤΙΣΜΟΥ ΔΕΗ     2) ΚΑΔΟΣ ΑΠΟΡΡΙΜΜΑΤΩΝ      3) ΠΙΝΑΚΙΔΑ "ΣΤΑΘΜΕΥΣΗ ΜΕ ΚΑΡΤΕΣ"</t>
  </si>
  <si>
    <t>1 ΔΕΝΔΡΟΔΟΧΟΣ      1) ΚΟΨΙΜΟ ΡΙΖΑΣ   2) ΙΣΟΠΕΔΩΣΗ ΚΑΤΕΣΤΡΑΜΜΕΝΟΥ ΠΕΖΟΔΡΟΜΙΟΥ</t>
  </si>
  <si>
    <t>1 ΔΕΝΔΡΟΔΟΧΟΣ      1) ΚΟΨΙΜΟ ΡΙΖΑΣ   2) ΙΣΟΠΕΔΩΣΗ ΠΕΖΟΔΡΟΜΙΟΥ</t>
  </si>
  <si>
    <t xml:space="preserve">2 ΔΕΝΔΡΟΧΟΙ     1) ΣΤΥΛΟΣ ΟΑΣΘ    2) ΣΤΑΣΗ ΟΑΣΘ    3) ΠΛΑΚΑ ΑΕΡΙΟΥ   </t>
  </si>
  <si>
    <t xml:space="preserve">1 ΔΕΝΔΡΟΔΟΧΟΣ </t>
  </si>
  <si>
    <t>ΣΥΓΓΡΟΥ</t>
  </si>
  <si>
    <t>2 ΔΕΝΔΡΟΔΟΧΟΙ     1) ΠΛΑΚΑ ΑΕΡΙΟ     2) ΣΤΥΛΟΣ "PARKING ΜΟΝΟ ΜΕ ΚΑΡΤΕΣ"      3) ΦΡΕΑΤΙΟ</t>
  </si>
  <si>
    <t xml:space="preserve">2   ΔΕΝΔΡΟΔΟΧΟΙ         1) ΚΕΝΗ ΔΕΝΔΡΟΔΟΧΟΣ ΠΡΟΕΞΕΧΟΥΣΕΣ ΡΙΖΕΣ ΚΑΙ ΥΠΕΡΥΨΩΜΕΝΟΣ ΔΡΟΜΟΣ                                     2) ΠΛΑΚΑ ΟΥΘ                                           3) ΠΙΝΑΚΙΔΑ "ΑΠΑΓΟΡΕΥΤΕΤΑΙ Η ΣΤΑΣΗ-ΣΤΑΘΜΕΥΣΗ" KINISSI </t>
  </si>
  <si>
    <t xml:space="preserve">      1   ΔΕΝΔΡΟΔΟΧΟΣ</t>
  </si>
  <si>
    <t>2  ΔΕΝΔΡΟΔΟΧΟΙ       1) ΠΛΑΚΑ ΑΕΡΙΟ</t>
  </si>
  <si>
    <t xml:space="preserve"> 1 ΔΕΝΔΡΟΔΟΧΟΣ          1) ΣΤΥΛΟΣ "ΕΛΕΓΧΟΣ PARKING ΜΕ ΚΑΡΤΕΣ"</t>
  </si>
  <si>
    <t>2  ΔΕΝΔΡΟΔΟΧΟΙ</t>
  </si>
  <si>
    <t>3  ΔΕΝΔΡΟΔΟΧΟΙ    1) ΚΕΝΗ ΔΕΝΔΡΟΔΟΧΟΣ  ΠΡΟΕΞΕΧΟΥΣΕΣ ΡΙΖΕΣ ΚΑΙ ΥΠΕΡΥΨΩΜΕΝΟΣ ΔΡΟΜΟΣ     2) ΠΛΑΚΑ ΟΥΘ       3) ΠΙΝΑΚΙΔΑ "ΑΠΑΓΟΡΕΥΣΗ ΣΤΑΣΗΣ-ΣΤΑΘΜΕΥΣΗΣ" KINISSI</t>
  </si>
  <si>
    <t>ΧΑΛΚΕΩΝ</t>
  </si>
  <si>
    <t>1 ΔΕΝΔΡΟΔΟΧΟΣ        1) ΜΙΚΡΗ ΠΛΑΚΑ ΕΥΑΘ     2) ΠΛΑΚΑ ΑΕΡΙΟ     3) ΝΕΚΡΟ ΔΕΝΤΡΟ</t>
  </si>
  <si>
    <t>ΤΟΣΙΤΖΑ</t>
  </si>
  <si>
    <t>1 ΔΕΝΔΡΟΔΟΧΟΣ  ΑΠΟΚΑΤΑΣΤΑΣΗ 22 ΠΛΑΚΩΝ     1) ΠΙΝΑΚΙΔΑ "PARKING ΚΑΤΟΙΚΩΝ"</t>
  </si>
  <si>
    <t>ΜΑΚΕΔΟΝΙΚΗΣ ΑΜΥΝΗΣ</t>
  </si>
  <si>
    <t xml:space="preserve">3 ΔΕΝΔΡΟΔΟΧΟΙ     ΑΠΟΚΑΤΑΣΤΑΣΗ 140 ΠΛΑΚΩΝ        1) ΚΩΛΩΝΑ ΗΛΕΚΤΡΟΔΟΤΗΣΗΣ ΔΕΗ         2) ΜΙΑ ΜΙΚΡΗ ΠΛΑΚΑ ΔΕΗ                   3) ΜΙΑ ΜΕΓΑΛΗ ΠΛΑΚΑ ΔΕΗ   </t>
  </si>
  <si>
    <t>ΑΛΚΜΗΝΗΣ</t>
  </si>
  <si>
    <t>1 ΔΕΝΔΡΟΔΟΧΟΣ     1) ΚΑΘΑΡΙΣΜΟΣ ΔΕΝΔΡΟΔΟΧΟΥ</t>
  </si>
  <si>
    <t xml:space="preserve">1 ΔΕΝΔΡΟΔΟΧΟΣ     </t>
  </si>
  <si>
    <t>1  ΔΕΝΔΡΟΔΟΧΟΣ</t>
  </si>
  <si>
    <t>2 ΔΕΝΔΡΟΔΟΧΟΙ      1) ΣΤΗΝ ΠΡΩΤΗ ΔΕΝΔΡΟΔΟΧΟ 8 ΠΛΑΚΕΣ ΚΑΙ ΜΙΑ ΠΛΑΚΑ ΑΕΡΙΟ      2) ΣΤΗ ΔΕΥΤΕΡΗ ΔΕΝΔΡΟΔΟΧΟ 4 ΠΛΑΚΕΣ</t>
  </si>
  <si>
    <t>1 ΔΕΝΔΡΟΔΟΧΟΣ      1) ΑΠΟΚΑΤΑΣΤΑΣΗ 12 ΠΛΑΚΩΝ</t>
  </si>
  <si>
    <t>2  ΔΕΝΔΡΟΔΟΧΟΙ     1) 3 ΠΛΑΚΕΣ ΑΕΡΙΟΥ      2) ΜΙΑ ΥΔΡΟΡΡΟΗ</t>
  </si>
  <si>
    <t>2 ΔΕΝΔΡΟΔΟΧΟΙ     1) ΣΤΗΝ ΠΡΩΤΗ ΔΕΝΔΡΟΧΟ 1 ΠΛΑΚΑ ΑΕΡΙΟ ΚΑΙ ΑΠΟΚΑΤΑΣΤΑΣΗ 20 ΠΛΑΚΩΝ           2) ΣΤΗ ΔΕΥΤΕΡΗ ΔΕΝΔΡΟΔΟΧΟ 1 ΠΛΑΚΑ ΑΕΡΙΟ ΚΑΙ ΑΠΟΚΑΤΑΣΤΑΣΗ 5 ΠΛΑΚΩΝ</t>
  </si>
  <si>
    <t>2 ΔΕΝΔΡΟΔΟΧΟΙ    1) ΣΤΗΝ ΠΡΩΤΗ ΔΕΝΔΡΟΔΟΧΟ ΑΠΟΚΑΤΑΣΤΑΣΗ 10 ΠΛΑΚΩΝ      2) ΣΤΗ ΔΕΥΤΕΡΗ ΔΕΝΔΡΟΔΟΧΟ ΑΠΟΚΑΤΑΣΤΑΣΗ 8 ΠΛΑΚΩΝ</t>
  </si>
  <si>
    <t xml:space="preserve">1 ΔΕΝΔΡΟΔΟΧΟΣ  ΑΠΟΚΑΤΑΣΤΑΣΗ 5 ΠΛΑΚΩΝ </t>
  </si>
  <si>
    <t>2 ΔΕΝΔΡΟΔΟΧΟΙ     1) ΣΤΗΝ ΠΡΩΤΗ ΔΕΝΔΡΟΔΟΧΟ ΑΠΟΚΑΤΑΣΤΑΣΗ 12 ΠΛΑΚΩΝ ΚΑΤΆ ΜΗΚΟΣ ΤΟΥ ΠΕΖΟΔΡΟΜΙΟΥ    2) ΣΤΗ ΔΕΥΤΕΡΗ ΔΕΝΔΡΟΔΟΧΟ ΑΠΟΚΑΤΑΣΤΑΣΗ 13 ΠΛΑΚΩΝ</t>
  </si>
  <si>
    <t>3   ΔΕΝΔΡΟΔΟΧΟΙ      1) ΣΤΗΝ ΠΡΩΤΗ ΔΕΝΔΡΟΔΟΧΟ ΑΠΟΚΑΤΑΣΤΑΣΗ 20 ΠΛΑΚΩΝ    2) ΣΤΗ ΔΕΥΤΕΡΗ ΔΕΝΔΡΟΔΟΧΟ ΑΠΟΚΑΤΑΣΤΑΣΗ 12 ΠΛΑΚΩΝ   3) ΣΤΗΝ ΤΡΙΤΗ ΔΕΝΔΡΟΔΟΧΟ ΑΠΟΚΑΤΑΣΤΑΣΗ 18 ΠΛΑΚΩΝ</t>
  </si>
  <si>
    <t>2 ΔΕΝΔΡΟΔΟΧΟΙ    1) ΑΠΟΚΑΤΑΣΤΑΣΗ 8 ΠΛΑΚΩΝ ΣΤΗΝ ΠΡΩΤΗ ΔΕΝΔΡΟΔΟΧΟ             2) ΑΠΟΚΑΤΑΣΤΑΣΗ 7 ΠΛΑΚΩΝ ΣΤΗ ΔΕΥΤΕΡΗ ΔΕΝΔΡΟΔΟΧΟ</t>
  </si>
  <si>
    <t>1 ΔΕΝΔΡΟΔΟΧΟΣ     1) ΑΠΟΚΑΤΑΣΤΑΣΗ 6 ΤΕΜ.</t>
  </si>
  <si>
    <t>1 ΔΕΝΔΡΟΔΟΧΟΣ       1) ΑΠΟΚΑΤΑΣΤΑΣΗ 12 ΠΛΑΚΩΝ ΚΑΤΆ ΜΗΚΟΣ ΠΕΖΟΔΡΟΜΙΟΥ ΛΟΓΩ ΕΞΟΓΚΩΜΕΝΗΣ ΡΙΖΑΣ    2) ΈΝΑ ΚΙΒΩΤΙΟ ΕΛΤΑ</t>
  </si>
  <si>
    <t>3 ΔΕΝΔΡΟΔΟΧΟΙ        1) ΑΠΟΚΑΤΑΣΤΑΣΗ 12 ΠΛΑΚΩΝ ΣΤΙΣ ΔΥΟ ΠΡΩΤΕΣ ΔΕΝΔΡΟΔΟΧΟΥΣ        2) ΑΠΟΚΑΤΑΣΤΑΣΗ 8 ΠΛΑΚΩΝ ΣΤΗΝ ΤΡΙΤΗ ΔΕΝΔΡΟΔΟΧΟ</t>
  </si>
  <si>
    <t>2 ΔΕΝΔΡΟΔΟΧΟΙ         1) ΜΙΑ ΥΔΡΟΡΡΟΗ</t>
  </si>
  <si>
    <t>1 ΔΕΝΔΡΟΔΟΧΟΣ   1) ΣΤΥΛΟΣ ΣΗΜΑΝΣΗΣ "ΔΙΕΛΕΥΣΗ ΠΕΖΩΝ"</t>
  </si>
  <si>
    <t xml:space="preserve">1 ΔΕΝΔΡΟΔΟΧΟΣ  </t>
  </si>
  <si>
    <t>ΑΤΡΕΙΔΩΝ</t>
  </si>
  <si>
    <t>2 ΔΕΝΔΡΟΔΟΧΟΙ   1) ΑΠΟΚΑΤΑΣΤΑΣΗ 30 ΠΛΑΚΩΝ ΚΑΙ ΦΡΕΑΤΙΟΥ</t>
  </si>
  <si>
    <t>ΑΤΡΕΙΔΩΝ (ΜΕ ΑΛΚΙΝΟΗΣ)</t>
  </si>
  <si>
    <t>4 ΔΕΝΔΡΟΔΟΧΟΙ   1) ΑΠΟΚΑΤΑΣΤΑΣΗ 7 ΠΛΑΚΩΝ ΣΤΗΝ ΠΡΩΤΗ ΔΕΝΔΡΟΔΟΧΟ    2) ΑΠΟΚΑΤΑΣΤΑΣΗ 4 ΠΛΑΚΩΝ ΣΤΗ ΔΕΥΤΕΡΗ     3) ΑΠΟΚΑΤΑΣΤΑΣΗ 10 ΠΛΑΚΩΝ ΣΤΗΝ ΤΡΙΤΗ       4) ΑΠΟΚΑΤΑΣΤΑΣΗ 10 ΠΛΑΚΩΝ ΣΤΗΝ ΤΕΤΑΡΤΗ</t>
  </si>
  <si>
    <t>2 ΔΕΝΔΡΑ     1)ΑΠΟΚΑΤΑΣΤΑΣΗ 100 ΤΕΜΑΧΙΩΝ</t>
  </si>
  <si>
    <t xml:space="preserve">ΑΤΡΕΙΔΩΝ (ΜΕ ΦΑΙΔΡΑΣ) </t>
  </si>
  <si>
    <t>1 ΔΕΝΔΡΟΔΟΧΟΣ     1) ΥΔΡΟΡΡΟΗ ΚΑΙ 3 ΦΡΕΑΤΙΑ</t>
  </si>
  <si>
    <t>ΑΓΙΟΥ ΒΑΣΙΛΕΙΟΥ</t>
  </si>
  <si>
    <t>2 ΔΕΝΔΡΟΔΟΧΟΙ    1) ΑΠΟΚΑΤΑΣΤΑΣΗ 10 ΠΛΑΚΩΝ ΣΤΗ ΜΙΑ ΔΕΝΔΡΟΔΟΧΟ           2) ΑΠΟΚΑΤΑΣΤΑΣΗ 4 ΠΛΑΚΩΝ ΣΤΗ ΔΕΥΤΕΡΗ ΔΕΝΔΡΟΔΟΧΟ      3) ΑΠΟΚΑΤΑΣΤΑΣΗ ΚΑΤΕΣΤΡΑΜΜΕΝΗΣ ΡΙΖΑΣ    4) ΥΔΡΟΡΡΟΗ ΜΕΣΑ ΣΤΗ ΜΙΑ ΔΕΝΔΡΟΔΟΧΟ</t>
  </si>
  <si>
    <t>1 ΔΕΝΔΡΟΔΟΧΟΣ    ΑΠΟΚΑΤΑΣΤΑΣΗ 90 ΠΛΑΚΩΝ ΣΤΟ ΠΕΖΟΔΡΟΜΙΟ</t>
  </si>
  <si>
    <t>3 ΔΕΝΔΡΟΔΟΧΟΙ</t>
  </si>
  <si>
    <t>3 ΔΕΝΔΡΟΔΟΧΟΙ        1) 3 ΠΛΑΚΕΣ ΑΕΡΙΟΥ</t>
  </si>
  <si>
    <t>3 ΔΕΝΔΡΟΔΟΧΟΙ          1) Η ΜΙΑ ΔΕΝΔΡΟΔΟΧΟΣ ΕΧΕΙ ΕΞΩΤΕΡΙΚΗ ΥΔΡΟΡΡΟΗ, 1 ΦΡΕΑΤΙΟ ΚΑΙ ΜΙΑ ΠΛΑΚΑ ΟΥΘ</t>
  </si>
  <si>
    <t>2 ΔΕΝΔΡΑ    1)ΑΠΟΚΑΤΑΣΤΑΣΗ 15 ΤΕΜ. ΣΤΗΝ 1Η ΔΕΝΔΡΟΔΟΧΟ    2)ΑΠΟΚΑΤΑΣΤΑΣΗ 15 ΤΕΜ. ΣΤΗ 2Η ΔΕΝΔΡΟΔΟΧΟ</t>
  </si>
  <si>
    <t>ΔΑΝΙΟΛΟΥ ΜΕ ΣΤΑΥΡΙΟΥ ΓΩΝΙΑ (ΟΙΚΟΠΕΔΟ)</t>
  </si>
  <si>
    <t>ΓΙΑΝΝΗ ΧΑΛΚΙΔΗ</t>
  </si>
  <si>
    <t>ΓΙΑΝΝΗ ΧΑΛΚΙΔΗ (ΓΩΝΙΑ ΜΕ ΑΛΕΞ. ΣΤΑΥΡΟΥ)</t>
  </si>
  <si>
    <t>1 ΔΕΝΔΡΟΔΟΧΟΣ    1) ΚΑΘΑΡΙΑΣΜΟΣ ΡΙΖΑΣ ΚΑΙ ΔΕΝΔΡΟΔΟΧΟΥ</t>
  </si>
  <si>
    <t>ΚΥΖΙΚΟΥ</t>
  </si>
  <si>
    <t>ΚΟΡΙΝΘΟΥ</t>
  </si>
  <si>
    <t>ΛΥΚΑΟΝΙΑΣ</t>
  </si>
  <si>
    <t>17-19</t>
  </si>
  <si>
    <t>ΜΗΔΕΙΑΣ</t>
  </si>
  <si>
    <t>ΝΕΜΕΑΣ</t>
  </si>
  <si>
    <t>21-23</t>
  </si>
  <si>
    <t>2 ΔΕΝΔΡΟΔΟΧΟΙ    1) ΣΤΗΝ ΠΡΩΤΗ ΔΕΝΔΡΟΔΟΧΟ ΑΠΟΚΑΤΑΣΤΑΣΗ 5 ΠΛΑΚΩΝ ΚΑΙ ΥΠΑΡΧΕΙ ΚΟΛΩΝΑ ΔΕΗ        2) ΣΤΗ ΔΕΥΤΕΡΗ ΔΕΝΔΡΟΔΟΧΟ ΑΠΟΚΑΤΑΣΤΑΣΗ 5 ΠΛΑΚΩΝ</t>
  </si>
  <si>
    <t>1 ΔΕΝΔΡΟΔΟΧΟΣ     1) ΚΟΛΩΝΑΚΙ ΤΥΠΟΥ "Π"</t>
  </si>
  <si>
    <t>1 ΔΕΝΔΡΟΔΟΧΟΣ       1) ΚΑΘΑΡΙΣΜΟΣ ΚΑΙ 15 ΠΛΑΚΕΣ       2) ΚΟΛΩΝΑ ΤΗΣ ΔΕΗ</t>
  </si>
  <si>
    <t>2 ΔΕΝΔΡΟΔΟΧΟΙ            1) ΑΠΟΚΑΤΑΣΤΑΣΗ 20 ΠΛΑΚΩΝ ΣΤΗ ΜΙΑ ΔΕΝΔΡΟΔΟΧΟ        2) ΑΠΟΚΑΤΑΣΤΑΣΗ ΚΑΙ ΚΑΘΑΡΙΣΜΟΣ ΣΤΗ ΔΕΥΤΕΡΗ ΚΕΝΗ ΔΕΝΔΡΟΧΟ</t>
  </si>
  <si>
    <t>ΝΕΜΕΑΣ (ΜΕ ΜΑΡΑΣΛΗ ΓΩΝΙΑ)</t>
  </si>
  <si>
    <t>2 ΔΕΝΔΡΑ    1) ΑΠΟΚΑΤΑΣΤΑΣΗ 12 ΤΕΜ. ΣΤΗ ΜΙΑ ΔΕΝΔΡΟΔΟΧΟ  ΚΑΙ ΥΔΡΟΡΡΟΗ            2) ΑΠΟΚΑΤΑΣΤΑΣΗ 18 ΤΕΜΑΧΙΩΝ ΣΤΗ ΔΕΥΤΕΡΗ ΔΕΝΔΡΟΔΟΧΟ ΚΑΙ ΚΑΘΑΡΙΣΜΟΣ ΡΙΖΑΣ</t>
  </si>
  <si>
    <t>ΙΩΝΙΑΣ</t>
  </si>
  <si>
    <t>27-29</t>
  </si>
  <si>
    <t>ΟΣΙΑΣ ΞΕΝΗΣ</t>
  </si>
  <si>
    <t>16-18</t>
  </si>
  <si>
    <t>2 ΔΕΝΔΡΑ    1) ΥΔΡΟΡΡΟΗ      2) ΣΙΔΕΡΕΝΙΟ ΚΟΛΩΝΑΚΙ ΤΥΠΟΥ "Π"</t>
  </si>
  <si>
    <t>ΠΛΑΤΑΙΩΝ</t>
  </si>
  <si>
    <t>1 ΜΕΤΡΟ ΥΔΡΟΡΡΟΗ</t>
  </si>
  <si>
    <t xml:space="preserve">2 ΔΕΝΔΡΟΔΟΧΟΙ           1) ΑΠΟΚΑΤΑΣΤΑΣΗ 5 ΠΛΑΚΩΝ ΣΤΗΝ ΠΡΩΤΗ ΔΕΝΔΡΟΔΟΧΟ, 1 ΠΛΑΚΑ ΑΕΡΙΟΥ              2) ΑΠΟΚΑΤΑΣΤΑΣΗ 10 ΠΛΑΚΩΝ ΣΤΗ ΔΕΥΤΕΡΗ ΔΕΝΔΡΟΔΟΧΟ </t>
  </si>
  <si>
    <t>5 ΔΕΝΔΡΟΔΟΧΟΙ ΑΠΟΚΑΤΑΣΤΑΣΗ 80 ΤΕΜΑΧΙΩΝ</t>
  </si>
  <si>
    <t>2 ΔΕΝΔΡΟΔΟΧΟΙ       1) ΚΕΝΗ ΔΕΝΔΡΟΔΟΧΟΣ ΜΕ 5 ΠΛΑΚΕΣ ΚΑΤΆ ΜΗΚΟΣ                2) ΔΕΥΤΕΡΗ ΔΕΝΔΡΟΔΟΧΟΣ ΜΕ 3 ΠΛΑΚΕΣ</t>
  </si>
  <si>
    <t>1 ΔΕΝΔΡΟΔΟΧΟΣ   1) ΥΔΡΟΡΡΟΗ ΚΑΙ ΑΠΟΚΑΤΑΣΤΑΣΗ ΡΕΙΘΡΟΥ ΚΑΙ ΔΡΟΜΟΥ</t>
  </si>
  <si>
    <t>3 ΔΕΝΔΡΟΔΟΧΟΙ        1) ΜΙΑ ΚΕΝΗ ΔΕΝΔΡΟΧΟΣ ΚΑΘΑΡΙΣΜΟΣ ΚΑΙ ΑΠΟΜΑΚΡΥΝΣΗ      2) ΑΠΟΚΑΤΑΣΤΑΣΗ 3 ΤΕΜΑΧΙΩΝ  ΣΤΗ ΔΕΥΤΕΡΗ           3)   ΑΠΟΚΑΤΑΣΤΑΣΗ 3 ΤΕΜΑΧΙΩΝ ΣΤΗΝ ΤΡΙΤΗ</t>
  </si>
  <si>
    <t>2 ΔΕΝΔΡΟΔΟΧΟΙ                 1) ΑΠΟΚΑΤΑΣΤΑΣΗ 4 ΠΛΑΚΩΝ ΣΤΗ ΜΙΑ ΔΕΝΔΡΟΔΟΧΟ              2) ΑΠΟΚΑΤΑΣΤΑΣΗ 11 ΠΛΑΚΩΝ ΣΤΗ ΔΕΥΤΕΡΗ ΔΕΝΔΡΟΔΟΧΟ ΚΑΙ ΥΔΡΟΡΡΟΗ</t>
  </si>
  <si>
    <t>2 ΔΕΝΔΡΟΔΟΧΟΙ            1) ΕΧΕΙ ΥΔΡΟΡΡΟΗ Η ΠΡΩΤΗ ΔΕΝΔΡΟΔΟΧΟΣ ΚΑΙ 3 ΠΛΑΚΕΣ ΑΕΡΙΟΥ</t>
  </si>
  <si>
    <t>2 ΔΕΝΔΡΟΔΟΧΟΙ     1)ΑΠΟΚΑΤΑΣΤΑΣΗ 50 ΤΕΜ. ΣΤΗΝ 1Η ΔΕΝΔΡΟΔΟΧΟ       2)ΑΠΟΚΑΤΑΣΤΑΣΗ 3  ΤΕΜ. ΣΤΗΝ 2Η ΔΕΝΔΡΟΔΟΧΟ</t>
  </si>
  <si>
    <t>ΠΛΑΤΑΙΩΝ (ΕΝΑΝΤΙ ΕΣΥ)</t>
  </si>
  <si>
    <t>ΣΠΕΥΣΙΠΠΟΥ</t>
  </si>
  <si>
    <t>14-16</t>
  </si>
  <si>
    <t>Ε' ΔΗΜΟΤΙΚΗ ΚΟΙΝΟΤΗΤΑ</t>
  </si>
  <si>
    <t>ΚΛΕΙΤΟΥ (ΓΩΝΙΑ ΓΑΜΒΕΤΤΑ)</t>
  </si>
  <si>
    <t>ΟΡΕΣΤΟΥ (ΓΩΝΙΑ ΜΕ ΔΕΛΦΩΝ)</t>
  </si>
  <si>
    <t>ΚΛΕΙΤΟΥ (ΓΩΝΙΑ ΜΕ ΓΑΜΒΕΤΤΑ)</t>
  </si>
  <si>
    <t>9</t>
  </si>
  <si>
    <t>ΔΕΝΔΡΟ ΣΤΗ ΜΕΣΗ ΤΟΥ ΠΕΖΟΔΡΟΜΙΟΥ ΝΑ ΚΟΠΕΙ</t>
  </si>
  <si>
    <t>8</t>
  </si>
  <si>
    <t>11</t>
  </si>
  <si>
    <t>13</t>
  </si>
  <si>
    <t>ΕΧΕΙ ΠΙΝΑΚΙΔΑ ΟΤΕ ΑΡΙΣΤΕΡΑ ΚΑΙ ΔΕΞΙΑ</t>
  </si>
  <si>
    <t>ΑΡΙΣΤΕΡΑ ΦΡΕΑΤΙΟ ΟΥΘ. ΔΕΞΙΑ ΠΛΑΚΑ ΑΕΡΙΟΥ</t>
  </si>
  <si>
    <t>ΣΤΗΝ ΠΡΩΤΗ ΔΕΞΙΑ ΠΛΑΚΑ ΑΕΡΙΟΥ</t>
  </si>
  <si>
    <t>ΔΕΞΙΑ ΦΡΕΑΤΙΟ ΟΥΘ</t>
  </si>
  <si>
    <t>ΔΕΞΙΑ ΚΟΥΤΙ ΟΤΕ</t>
  </si>
  <si>
    <t>ΚΟΣΜΑ ΑΙΤΩΛΟΥ</t>
  </si>
  <si>
    <t>ΜΠΡΟΣΤΑ ΠΛΑΚΑ ΟΥΘ</t>
  </si>
  <si>
    <t>ΚΟΜΜΕΝΟ ΔΕΝΔΡΟ</t>
  </si>
  <si>
    <t>ΒΑΡΩΝΟΥ ΧΙΡΣ</t>
  </si>
  <si>
    <t>ΜΠΡΟΣΤΑ ΠΛΑΚΑ ΑΕΡΙΟΥ</t>
  </si>
  <si>
    <t>ΕΚΑΒΗΣ</t>
  </si>
  <si>
    <t>ΔΕΝΔΡΟ (ΚΟΡΜΟΣ ΠΡΕΜΝΟ), ΧΡΕΙΑΖΕΤΑΙ ΝΑ ΒΓΕΙ</t>
  </si>
  <si>
    <t>ΥΠΑΡΧΕΙ ΥΔΡΟΡΡΟΗ</t>
  </si>
  <si>
    <t>25-27</t>
  </si>
  <si>
    <t>ΣΤΙΣ ΔΥΟ ΔΕΝΔΡΟΔΟΧΟΥΣ ΧΡΕΙΑΖΕΤΑΙ ΦΥΤΕΜΑ</t>
  </si>
  <si>
    <t>ΥΠΑΡΧΕΙ ΥΔΡΟΡΡΟΗ ΠΟΥ ΚΑΤΑΛΕΙΓΕΙ ΣΤΟ ΔΕΝΔΡΟ</t>
  </si>
  <si>
    <t>ΑΦΑΙΡΕΣΗ ΚΟΡΜΟΥ</t>
  </si>
  <si>
    <t>ΣΤΗΝ ΔΕΝΔΡΟΔΟΧΟ ΧΡΕΙΑΖΕΤΑΙ ΦΥΤΕΥΣΗ</t>
  </si>
  <si>
    <t>ΣΤΙΣ ΤΡΕΙΣ ΔΕΝΔΡΟΔΟΧΟΥΣ ΧΡΕΙΑΖΕΤΑΙ ΦΥΤΕΥΣΗ</t>
  </si>
  <si>
    <t>ΧΡΕΙΑΖΟΝΤΑΙ ΚΛΕΙΣΙΜΟ Ή ΦΥΤΕΥΣΗ</t>
  </si>
  <si>
    <t>ΣΕ ΜΙΑ ΔΕΝΔΡΟΔΟΧΟ ΧΡΕΙΑΖΕΤΑΙ ΦΥΤΕΥΣΗ</t>
  </si>
  <si>
    <t>.3-5.</t>
  </si>
  <si>
    <t>.7-9.</t>
  </si>
  <si>
    <t>ΜΙΑ ΔΕΝΔΡΟΔΟΧΟΣ ΚΕΝΗ ΚΑΙ ΣΤΗ ΔΕΥΤΕΡΗ ΥΠΑΡΧΕΙ ΠΡΕΜΝΟ (ΚΟΡΜΟΣ)</t>
  </si>
  <si>
    <t>ΔΥΟ ΚΡΑΣΠΕΔΑ ΠΕΖΟΔΡΟΜΙΟΥ</t>
  </si>
  <si>
    <t>1.</t>
  </si>
  <si>
    <t>3 ΠΛΑΚΕΣ ΑΜΕΑ</t>
  </si>
  <si>
    <t>ΚΥΒΟΛΙΘΟΙ</t>
  </si>
  <si>
    <t>ΝΙΚΟΓΛΟΥ ΦΙΛΙΠΠΟΥ</t>
  </si>
  <si>
    <t>ΠΡΕΜΝΟ ΣΤΗ ΜΕΣΗ ΤΟΥ ΔΡΟΜΟΥ</t>
  </si>
  <si>
    <t>ΠΛΑΚΕΣ ΡΑΒΔΩΤΕΣ ΓΙΑ ΑΜΕΑ</t>
  </si>
  <si>
    <t>1 ΔΕΝΔΡΟΔΟΧΟΣ (ΣΤΟ ΠΕΖΟΔΡΟΜΙΟ ΠΟΥ ΒΡΙΣΚΕΤΑΙ Ο ΣΚΛΑΒΕΝΙΤΗΣ)</t>
  </si>
  <si>
    <t>ΔΙΣΤΟΜΟΥ</t>
  </si>
  <si>
    <t>1 ΠΛΑΚΑ ΑΕΡΙΟΥ, 1 ΥΔΡΟΡΡΟΗ</t>
  </si>
  <si>
    <t>28-30</t>
  </si>
  <si>
    <t>1 ΠΛΑΚΑ ΟΥΘ, 2 ΜΕΤΡΑ ΚΑΤΑΣΤΡΟΦΗ ΠΕΖΟΥΛΙ</t>
  </si>
  <si>
    <t>ΚΑΘΗΓΗΤΗ ΖΟΥΜΕΤΙΚΟΥ</t>
  </si>
  <si>
    <t>ΕΧΕΙ ΦΡΕΑΤΙΟ</t>
  </si>
  <si>
    <t>1η ΔΕΝΔΡΟΔΟΧΟΣ 2 ΠΛΑΚΕΣ ΚΟΛΩΝΑΚΙ , 2η ΔΕΝΔΡΟΔΟΧΟΣ 6 ΠΛΑΚΕΣ ΚΑΙ ΥΡΟΡΡΟΗ, 3η ΔΕΝΔΡΟΔΟΧΟΣ 18 ΠΛΑΚΕΣ ΚΟΛΩΝΑΚΙ</t>
  </si>
  <si>
    <t>3 ΔΕΝΔΡΟΔΟΧΟΙ. ΜΕΓΑΛΕΣ ΡΙΖΕΣ ΚΑΙ ΤΑ ΤΡΙΑ ΔΕΝΔΡΑ</t>
  </si>
  <si>
    <t>ΜΙΚΡΗ ΠΛΑΚΑ ΟΥΘ, ΜΕΓΑΛΗ ΠΛΑΚΑ ΔΕΗ</t>
  </si>
  <si>
    <t>ΑΡΙΣΤΟΤΕΛΟΥΣ</t>
  </si>
  <si>
    <t>ΜΕΓΑΛΗ ΠΛΑΚΑ ΔΕΗ</t>
  </si>
  <si>
    <t>ΜΕΓΑΛΗ ΠΛΑΚΑ ΔΕΗ, ΠΛΑΚΑ ΑΕΡΙΟ</t>
  </si>
  <si>
    <t>ΠΙΝΑΚΙΔΑ ΑΠΑΓΟΡΕΥΤΑΙ Η ΣΤΑΘΜΕΥΣΗ</t>
  </si>
  <si>
    <t>ΠΕΛΟΠΟΝΝΗΣΟΥ</t>
  </si>
  <si>
    <t>1 ΠΛΑΚΑ ΟΑΘ</t>
  </si>
  <si>
    <t>1 ΠΛΑΚΑ ΑΕΡΙΟ</t>
  </si>
  <si>
    <t>ΑΜΥΝΤΑ</t>
  </si>
  <si>
    <t>1 ΜΕΓΑΛΗ ΠΛΑΚΑ ΔΘ</t>
  </si>
  <si>
    <t>1 ΜΕΓΑΛΗ ΠΛΑΚΑ ΔΕΗ, ΠΙΝΑΚΙΔΑ PARKING ΚΑΤΟΙΚΟΥ</t>
  </si>
  <si>
    <t>ΠΛΑΤΩΝΟΣ</t>
  </si>
  <si>
    <t xml:space="preserve">1 ΠΛΑΚΑ ΥΔΡΕΥΣΗΣ, </t>
  </si>
  <si>
    <t>ΣΤΑ ΕΡΓΑ</t>
  </si>
  <si>
    <t xml:space="preserve">ΜΕΓΑΛΗ ΠΛΑΚΑ ΟΑΘ, </t>
  </si>
  <si>
    <t>121-123</t>
  </si>
  <si>
    <t>1) ΕΝΑ ΚΟΥΤΙ ΕΛΤΑ 2) ΜΙΑ ΠΙΝΑΚΙΔΑ ΜΙΚΡΩΝ ΦΟΡΤΗΓΩΝ</t>
  </si>
  <si>
    <t>ΣΚΟΠΟΥ</t>
  </si>
  <si>
    <t>ΣΚΕΠΑΣΤΟΥ</t>
  </si>
  <si>
    <t>ΣΚΕΠΑΣΤΟΥ &amp; ΒΑΣΙΛΙΚΟΥ</t>
  </si>
  <si>
    <t>40 ΕΚΚΛΗΣΙΕΣ</t>
  </si>
  <si>
    <t>ΒΑΣΙΛΙΚΟΥ</t>
  </si>
  <si>
    <t>ΠΕΤΡΑΣ &amp; ΒΑΣΙΛΙΚΟΥ</t>
  </si>
  <si>
    <t>ΑΓΑΘΟΥΠΟΛΕΩΣ</t>
  </si>
  <si>
    <t>ΣΑΜΑΚΟΒΙΟΥ</t>
  </si>
  <si>
    <t>ΣΑΜΑΚΟΒΙΟΥ &amp; ΒΑΣΙΛΙΚΟΥ</t>
  </si>
  <si>
    <t>11, 13</t>
  </si>
  <si>
    <t>1 ΚΕΝΗ + 1 ΠΡΕΜΝΟ</t>
  </si>
  <si>
    <t>1 ΠΡΕΜΝΟ</t>
  </si>
  <si>
    <t>1 ΚΕΝΗ</t>
  </si>
  <si>
    <t>2 ΠΡΕΜΝΑ</t>
  </si>
  <si>
    <t>ΜΕΣΟΛΟΓΓΙΟΥ</t>
  </si>
  <si>
    <t>Η 1 ΚΕΝΗ</t>
  </si>
  <si>
    <t>ΜΕΣΟΛΟΓΓΙΟΥ &amp; ΕΛΕΥΘΕΡΙΑΣ, (ΠΑΙΔΙΚΟΣ ΣΤΑΘΜΟΣ)</t>
  </si>
  <si>
    <t>ΟΙ 2 ΚΕΝΕΣ</t>
  </si>
  <si>
    <t>2 ΚΕΝΕΣ</t>
  </si>
  <si>
    <t>39, 41</t>
  </si>
  <si>
    <t>34, 36</t>
  </si>
  <si>
    <t>ΕΧΕΙ ΚΑΙ 2 ΠΛΑΚΕΣ 50Χ50ΕΚ.</t>
  </si>
  <si>
    <t>1 ΚΕΝΗ, ΕΧΕΙ ΚΑΙ 4 ΠΛΑΚΕΣ 50Χ50ΕΚ.</t>
  </si>
  <si>
    <t xml:space="preserve"> ΕΧΕΙ ΚΑΙ 26 ΠΛΑΚΕΣ 40Χ40ΕΚ.</t>
  </si>
  <si>
    <t xml:space="preserve"> ΕΧΕΙ ΚΑΙ 10 ΠΛΑΚΕΣ 40Χ40ΕΚ.</t>
  </si>
  <si>
    <t>28, 30</t>
  </si>
  <si>
    <t>ΕΧΕΙ ΠΛΑΚΕΣ 40Χ40ΕΚ. ΑΜεΑ</t>
  </si>
  <si>
    <t>1 ΠΡΕΜΝΟ, 1 ΚΕΝΗ</t>
  </si>
  <si>
    <t>21Β</t>
  </si>
  <si>
    <t>13, 15</t>
  </si>
  <si>
    <t>3 ΚΕΝΕΣ</t>
  </si>
  <si>
    <t>23Β</t>
  </si>
  <si>
    <t>14, 16</t>
  </si>
  <si>
    <t>30, 32</t>
  </si>
  <si>
    <t>38, 40</t>
  </si>
  <si>
    <t>33, 35</t>
  </si>
  <si>
    <t>39Α</t>
  </si>
  <si>
    <t>ΕΧΕΙ ΚΑΙ 14 ΤΕΜ. ΠΛΑΚΕΣ 50Χ50ΕΚ.</t>
  </si>
  <si>
    <t>ΣΑΜΟΘΡΑΚΗ ΑΧΙΛΛΕΩΣ</t>
  </si>
  <si>
    <t>ΕΧΕΙ ΚΑΙ 24 ΤΕΜ. ΠΛΑΚΕΣ 50Χ50ΕΚ.</t>
  </si>
  <si>
    <t>ΘΡΑΚΗΣ</t>
  </si>
  <si>
    <t>ΕΧΕΙ ΣΠΑΣΜΕΝΗ ΥΔΡΟΡΡΟΗ</t>
  </si>
  <si>
    <t>ΥΨΗΛΑΝΤΟΥ</t>
  </si>
  <si>
    <t>5 ΠΡΕΜΝΑ</t>
  </si>
  <si>
    <t>ΣΕΡΡΩΝ</t>
  </si>
  <si>
    <t>1 ΚΕΝΗ, 2 ΠΡΕΜΝΑ</t>
  </si>
  <si>
    <t>ΜΕΓΑΚΛΕΟΥΣ</t>
  </si>
  <si>
    <t>4, 6</t>
  </si>
  <si>
    <t>ΕΧΕΙ ΚΑΙ 5 ΤΕΜ. ΠΛΑΚΕΣ 40Χ40ΕΚ.</t>
  </si>
  <si>
    <t>1 ΚΕΝΗ, ΥΔΡΟΡΡΟΗ</t>
  </si>
  <si>
    <t>ΜΕΓΑΚΛΕΟΥΣ &amp; ΙΠΠΟΔΡΟΜΙΟΥ</t>
  </si>
  <si>
    <t>9, 11</t>
  </si>
  <si>
    <t>ΑΝΑΚΤΟΡΙΟΥ</t>
  </si>
  <si>
    <t>ΑΜΠΑΤΖΟΓΛΟΥ</t>
  </si>
  <si>
    <t>ΗΡΑΚΛΕΙΑΣ</t>
  </si>
  <si>
    <t>ΚΕΣΣΑΝΗΣ</t>
  </si>
  <si>
    <t>ΚΑΡΑΟΛΗ ΚΑΙ ΔΗΜΗΤΡΙΟΥ</t>
  </si>
  <si>
    <t>ΚΡΥΣΤΑΛΛΗ ΚΩΣΤΑ</t>
  </si>
  <si>
    <t>ΒΙΖΥΗΝΟΥ ΓΕΩΡΓΙΟΥ</t>
  </si>
  <si>
    <t>ΚΩΝΣΤΑΝΤΙΝΙΔΗ (ΣΑΡΑΝΤΑ ΕΚΚΛΗΣΙΕΣ)</t>
  </si>
  <si>
    <t>ΖΩΓΡΑΦΟΥ ΚΕΣΑΝΛΗ ΝΙΚΟΥ</t>
  </si>
  <si>
    <t>ΨΑΡΩΝ</t>
  </si>
  <si>
    <t>ΥΠΑΤΙΑΣ</t>
  </si>
  <si>
    <t>ΟΡΕΣΤΟΥ &amp; ΘΕΟΔΩΡΙΔΟΥ Ε.</t>
  </si>
  <si>
    <t xml:space="preserve">ΘΕΟΔΩΡΙΔΟΥ ΕΛΕΝΗΣ </t>
  </si>
  <si>
    <t xml:space="preserve">ΦΛΕΜΙΝΓΚ ΑΛΕΞΑΝΔΡΟΥ </t>
  </si>
  <si>
    <t>ΚΟΣΜΑ ΤΟΥ ΑΙΤΩΛΟΥ</t>
  </si>
  <si>
    <t>ΚΟΣΜΑ ΤΟΥ ΑΙΤΩΛΟΥ ΜΕ ΑΝΔΡΟΥΤΣΟΥ</t>
  </si>
  <si>
    <t>ΜΗΤΡΟΠΟΥΛΟΥ ΔΗΜΗΤΡΗ</t>
  </si>
  <si>
    <t>ΜΗΤΡΟΠΟΥΛΟΥ  ΔΗΜΗΤΡΗ ΜΕ ΨΑΛΤΟΥ</t>
  </si>
  <si>
    <t>ΚΟΣΜΑ ΤΟΥ ΑΙΤΩΛΟΥ ΜΕ ΧΑΛΚΙΔΙΚΗΣ</t>
  </si>
  <si>
    <t xml:space="preserve">ΨΑΛΤΟΥ ΣΤΑΜΑΤΙΟΥ </t>
  </si>
  <si>
    <t>ΨΑΛΤΟΥ ΣΤΑΜΑΤΙΟΥ  (έναντι 7ου Νηπιαγωγείου Θεσσαλονίκης)</t>
  </si>
  <si>
    <t>ΨΑΛΤΟΥ ΣΤΑΜΑΤΙΟΥ  (έναντι 90ου Δημοτικού Σχολείου Θεσσαλονίκης)</t>
  </si>
  <si>
    <t>ΨΑΛΤΟΥ ΣΤΑΜΑΤΙΟΥ ΓΩΝΙΑ ΜΕ ΤΟΜΠΑΖΗ</t>
  </si>
  <si>
    <t xml:space="preserve"> ΔΑΝΙΟΛΟΥ ΑΝΤΩΝΙΟΥ</t>
  </si>
  <si>
    <t>ΣΤΑΥΡΟΥ ΑΛΕΞΑΝΔΡΟΥ  ΜΕ ΔΑΝΙΟΛΟΥ</t>
  </si>
  <si>
    <t>ΓΥΜΝΑΣΙΑΡΧΗ ΣΤΕΦΑΝΟΥ ΔΗΜΗΤΡΙΟΥ</t>
  </si>
  <si>
    <t xml:space="preserve">ΕΠΙΘΕΩΡΗΤΗ ΜΥΣΙΡΛΗ ΔΗΜ. </t>
  </si>
  <si>
    <t>ΟΔΗΣΣΙΤΩΝ</t>
  </si>
  <si>
    <t xml:space="preserve">ΒΟΓΑ ΚΙΜΩΝΟΣ </t>
  </si>
  <si>
    <t>ΒΟΓΑ ΚΙΜΩΝΟΣ (ΓΩΝΙΑ ΜΕ ΚΑΡΚΑΒΙΤΣΑ)</t>
  </si>
  <si>
    <t>ΒΟΓΑ ΚΙΜΩΝΟΣ (ΓΩΝΙΑ ΜΕ ΠΙΤΑΚΟΥ)</t>
  </si>
  <si>
    <t>ΤΟΜΠΑΖΗ Ν.</t>
  </si>
  <si>
    <t>ΠΑΠΑΔΙΑΜΑΝΤΗ ΑΛΕΞΑΝΔΡΟΥ</t>
  </si>
  <si>
    <t>ΚΑΡΚΑΒΙΤΣΑ ΑΝΔΡΕΑ</t>
  </si>
  <si>
    <t>ΜΗΤΟΥΔΗ</t>
  </si>
  <si>
    <t>ΤΖΑΒΕΛΛΑ</t>
  </si>
  <si>
    <t>ΤΖΑΒΕΛΛΑ &amp; ΓΛΗΝΟΥ</t>
  </si>
  <si>
    <t>ΤΖΑΒΕΛΛΑ &amp; ΣΤΡΩΜΝΙΤΣΗΣ</t>
  </si>
  <si>
    <t>ΣΑΚΕΛΛΑΡΙΔΗ</t>
  </si>
  <si>
    <t xml:space="preserve">ΠΟΛΕΜΗ ΙΩΑΝΝΗ &amp; ΒΟΥΛΓΑΡΗ 57 </t>
  </si>
  <si>
    <t xml:space="preserve">ΠΟΛΕΜΗ ΙΩΑΝΝΗ </t>
  </si>
  <si>
    <t>ΠΟΛΕΜΗ ΙΩΑΝΝΗ &amp; ΥΨΗΛΑΝΤΗ</t>
  </si>
  <si>
    <t xml:space="preserve">ΣΝΩΚ ΚΩΝ/ΝΟΥ </t>
  </si>
  <si>
    <t xml:space="preserve">ΓΛΗΝΟΥ ΔΗΜΗΤΡΙΟΥ </t>
  </si>
  <si>
    <t>ΚΑΘΗΓΗΤΗ ΚΑΣΣΑΝΔΡΕΩΣ</t>
  </si>
  <si>
    <t xml:space="preserve"> ΦΕΡΑΙΟΥ ΡΗΓΑ</t>
  </si>
  <si>
    <t>ΦΕΡΑΙΟΥ ΡΗΓΑ &amp; ΣΤΡΩΜΝΙΤΣΗΣ 43</t>
  </si>
  <si>
    <t xml:space="preserve">ΦΕΡΑΙΟΥ ΡΗΓΑ </t>
  </si>
  <si>
    <t>ΛΕΩΦΟΡΟΣ ΚΑΡΑΜΑΝΛΗ ΚΩΝΣΤΑΝΤΙΝΟΥ</t>
  </si>
  <si>
    <t>ΣΤ΄ ΔΗΜΟΤΙΚΗ ΚΟΙΝΟΤΗΤΑ</t>
  </si>
  <si>
    <t xml:space="preserve">ΠΑΤΡΙΑΡΧΗ ΓΡΗΓΟΡΙΟΥ Ε΄ </t>
  </si>
  <si>
    <t>53-55</t>
  </si>
  <si>
    <t>ΛΕΩΦΟΡΟΣ ΚΑΡΑΜΑΝΛΗ ΚΩΝΣΤΑΝΤΙΝΟΥ &amp; ΚΟΡΥΤΣΑΣ</t>
  </si>
  <si>
    <t>ΛΕΩΦΟΡΟΣ ΚΑΡΑΜΑΝΛΗ ΚΩΝΣΤΑΝΤΙΝΟΥ &amp; ΠΑΠΑΦΗ</t>
  </si>
  <si>
    <t>ΚΕΝΕΣ ΜΕ ΥΠΕΡΥΨΩΜΕΝΟ ΤΣΙΜΕΝΤΟ</t>
  </si>
  <si>
    <t>ΚΕΝΕΣ</t>
  </si>
  <si>
    <t>57, 63</t>
  </si>
  <si>
    <t>53, 55</t>
  </si>
  <si>
    <t>43, 45, 49</t>
  </si>
  <si>
    <t>71, 73, 75</t>
  </si>
  <si>
    <t>77… 83</t>
  </si>
  <si>
    <t>85… 115</t>
  </si>
  <si>
    <t>4 ΚΕΝΕΣ</t>
  </si>
  <si>
    <t>ΛΕΩΦΟΡΟΣ ΚΑΡΑΜΑΝΛΗ ΚΩΝΣΤΑΝΤΙΝΟΥ (ΠΑΡΚΟ)</t>
  </si>
  <si>
    <t>117… 163</t>
  </si>
  <si>
    <t>3 ΚΕΝΕΣ, 1 ΠΡΕΜΝΟ</t>
  </si>
  <si>
    <t xml:space="preserve"> 1 ΠΡΕΜΝΟ</t>
  </si>
  <si>
    <t>169… 173</t>
  </si>
  <si>
    <t>177… 189</t>
  </si>
  <si>
    <t>2… 8</t>
  </si>
  <si>
    <t>4 ΚΕΝΕΣ, 1 ΠΡΕΜΝΟ</t>
  </si>
  <si>
    <t>10… 12</t>
  </si>
  <si>
    <t>14… 26</t>
  </si>
  <si>
    <t>5 ΚΕΝΕΣ, 1 ΠΡΕΜΝΟ</t>
  </si>
  <si>
    <t>28… 54</t>
  </si>
  <si>
    <t>56… 68</t>
  </si>
  <si>
    <t>70…86</t>
  </si>
  <si>
    <t>88… 92</t>
  </si>
  <si>
    <t>94…108</t>
  </si>
  <si>
    <t>5 ΚΕΝΕΣ</t>
  </si>
  <si>
    <t>110… 126</t>
  </si>
  <si>
    <t>4 ΚΕΝΕΣ, 3 ΠΡΕΜΝΑ</t>
  </si>
  <si>
    <t>2 ΚΕΝΕΣ, 5 ΠΡΕΜΝΑ</t>
  </si>
  <si>
    <t>128… 154</t>
  </si>
  <si>
    <t>176… 186</t>
  </si>
  <si>
    <t>2 ΚΕΝΕΣ, 2 ΠΡΕΜΝΑ</t>
  </si>
  <si>
    <t>10 ΤΕΜ</t>
  </si>
  <si>
    <t>20 ΤΕΜ</t>
  </si>
  <si>
    <t xml:space="preserve">20 ΤΕΜ </t>
  </si>
  <si>
    <t>100 ΜΕΤΡΑ</t>
  </si>
  <si>
    <t>ΠΡΕΜΝΑ</t>
  </si>
  <si>
    <t>7 ΤΕΜ</t>
  </si>
  <si>
    <t xml:space="preserve">30 ΤΕΜ </t>
  </si>
  <si>
    <r>
      <t>100 Μ</t>
    </r>
    <r>
      <rPr>
        <b/>
        <sz val="9"/>
        <rFont val="Arial"/>
        <family val="2"/>
        <charset val="161"/>
      </rPr>
      <t>ΕΤΡΑ</t>
    </r>
  </si>
  <si>
    <t>2 ΤΕΜ</t>
  </si>
  <si>
    <t>50 ΤΕΜ</t>
  </si>
  <si>
    <t>40 ΤΕΜ</t>
  </si>
  <si>
    <r>
      <t>300 Μ</t>
    </r>
    <r>
      <rPr>
        <b/>
        <sz val="9"/>
        <rFont val="Arial"/>
        <family val="2"/>
        <charset val="161"/>
      </rPr>
      <t>ΕΤΡΑ</t>
    </r>
  </si>
  <si>
    <t>1 ΔΕΝΔΡΟΔΟΧΟΣ     2) ΤΕΡΑΣΤΙΑ ΡΙΖΑ</t>
  </si>
  <si>
    <t>46 ΤΕΜ</t>
  </si>
  <si>
    <t>2 ΚΙΓΚΛΙΔΩΜΑΤΑ</t>
  </si>
  <si>
    <t>ΚΕΣΣΑΝΗΣ &amp; ΓΕΩΡΓΙΟΥ</t>
  </si>
  <si>
    <t>ΖΩΓΡΑΦΟΥ ΚΕΣΑΝΛΗ ΝΙΚΟΥ &amp; ΣΟΥΡΜΕΝΙΩΝ</t>
  </si>
  <si>
    <t>ΠΡΟΣΟΧΗ ΜΕ ΤΟ ΧΡΩΜΑ ΑΥΤΌ ΝΑ ΑΦΑΙΡΕΘΟΥΝ ΟΙ ΟΔΟΙ ΕΡΓΟ ΟΔΟ</t>
  </si>
  <si>
    <t>Δ. ΧΑΡΙΣΗ</t>
  </si>
  <si>
    <t>ΑΝΘΕΜΟΥΝΤΟΣ &amp; ΛΕΦΑΚΗ</t>
  </si>
  <si>
    <t>ΙΦΙΓΕΝΕΙΑΣ</t>
  </si>
  <si>
    <t>ΟΛΥΜΠΙΑΣ</t>
  </si>
  <si>
    <t>ΚΑΛΑΒΡΥΤΩΝ</t>
  </si>
  <si>
    <t>ΠΛΑΤΕΙΑ ΙΡΙΔΟΣ</t>
  </si>
  <si>
    <t>ΙΣΙΔΩΡΟΥ</t>
  </si>
  <si>
    <t>ΜΕΤΑΞΥ ΤΩΝ ΟΔΩΝ ΟΛΥΜΠΙΑΣ-ΣΤΕΦΑΝΟΥ ΓΡΗΓΟΡΙΟΥ-ΣΠΑΝΟΥ ΑΛΕΞΑΝΔΡΟΥ-ΑΓΓΕΛΟΠΟΥΛΟΥ</t>
  </si>
  <si>
    <t>ΔΙΑΦΟΡΑ ΣΗΜΕΙΑ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</si>
</sst>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16"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2"/>
      <color theme="1"/>
      <name val="Times New Roman"/>
      <family val="1"/>
      <charset val="161"/>
    </font>
    <font>
      <sz val="9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7"/>
        <bgColor indexed="4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44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222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Alignment="1">
      <alignment vertical="distributed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4" borderId="0" xfId="0" applyFill="1"/>
    <xf numFmtId="0" fontId="0" fillId="0" borderId="4" xfId="0" applyFont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1" fillId="0" borderId="8" xfId="0" applyFont="1" applyBorder="1" applyAlignment="1">
      <alignment vertical="distributed" wrapText="1"/>
    </xf>
    <xf numFmtId="0" fontId="0" fillId="5" borderId="0" xfId="0" applyFont="1" applyFill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distributed" wrapText="1"/>
    </xf>
    <xf numFmtId="0" fontId="7" fillId="6" borderId="6" xfId="0" applyFont="1" applyFill="1" applyBorder="1" applyAlignment="1">
      <alignment horizontal="center" vertical="distributed" wrapText="1"/>
    </xf>
    <xf numFmtId="0" fontId="6" fillId="7" borderId="6" xfId="0" applyFont="1" applyFill="1" applyBorder="1" applyAlignment="1">
      <alignment vertical="distributed" wrapText="1"/>
    </xf>
    <xf numFmtId="2" fontId="0" fillId="0" borderId="5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distributed" wrapText="1"/>
    </xf>
    <xf numFmtId="2" fontId="6" fillId="6" borderId="6" xfId="0" applyNumberFormat="1" applyFont="1" applyFill="1" applyBorder="1" applyAlignment="1">
      <alignment horizontal="center"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2" fontId="6" fillId="6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0" xfId="0" applyNumberFormat="1" applyFont="1"/>
    <xf numFmtId="0" fontId="0" fillId="0" borderId="6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Border="1"/>
    <xf numFmtId="0" fontId="0" fillId="0" borderId="0" xfId="0" applyFont="1" applyFill="1"/>
    <xf numFmtId="2" fontId="4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6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distributed" wrapText="1"/>
    </xf>
    <xf numFmtId="0" fontId="5" fillId="0" borderId="7" xfId="0" applyFont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distributed" wrapText="1"/>
    </xf>
    <xf numFmtId="0" fontId="0" fillId="4" borderId="1" xfId="0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distributed" wrapText="1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distributed" wrapText="1"/>
    </xf>
    <xf numFmtId="0" fontId="0" fillId="0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vertical="distributed" wrapText="1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distributed" wrapText="1"/>
    </xf>
    <xf numFmtId="2" fontId="3" fillId="7" borderId="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distributed" wrapText="1"/>
    </xf>
    <xf numFmtId="0" fontId="0" fillId="0" borderId="24" xfId="0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distributed" wrapText="1"/>
    </xf>
    <xf numFmtId="0" fontId="0" fillId="0" borderId="6" xfId="0" applyFont="1" applyFill="1" applyBorder="1" applyAlignment="1">
      <alignment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" fontId="5" fillId="0" borderId="9" xfId="0" applyNumberFormat="1" applyFont="1" applyBorder="1" applyAlignment="1">
      <alignment horizontal="center" vertical="center" wrapText="1"/>
    </xf>
    <xf numFmtId="16" fontId="5" fillId="0" borderId="2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vertical="center" wrapText="1"/>
    </xf>
    <xf numFmtId="2" fontId="0" fillId="5" borderId="22" xfId="0" applyNumberFormat="1" applyFont="1" applyFill="1" applyBorder="1" applyAlignment="1">
      <alignment horizontal="center"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0" fillId="5" borderId="5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distributed" wrapText="1"/>
    </xf>
    <xf numFmtId="2" fontId="10" fillId="0" borderId="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8" xfId="0" applyFont="1" applyBorder="1"/>
    <xf numFmtId="0" fontId="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distributed" wrapText="1"/>
    </xf>
    <xf numFmtId="0" fontId="13" fillId="7" borderId="6" xfId="0" applyFont="1" applyFill="1" applyBorder="1" applyAlignment="1">
      <alignment horizontal="center" vertical="distributed" wrapText="1"/>
    </xf>
    <xf numFmtId="0" fontId="1" fillId="7" borderId="6" xfId="0" applyFont="1" applyFill="1" applyBorder="1" applyAlignment="1">
      <alignment horizontal="center" vertical="distributed" wrapText="1"/>
    </xf>
    <xf numFmtId="0" fontId="0" fillId="12" borderId="6" xfId="0" applyFont="1" applyFill="1" applyBorder="1" applyAlignment="1">
      <alignment vertical="distributed" wrapText="1"/>
    </xf>
    <xf numFmtId="0" fontId="1" fillId="12" borderId="6" xfId="0" applyFont="1" applyFill="1" applyBorder="1" applyAlignment="1">
      <alignment horizontal="center" vertical="distributed" wrapText="1"/>
    </xf>
    <xf numFmtId="0" fontId="13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distributed" wrapText="1"/>
    </xf>
    <xf numFmtId="2" fontId="3" fillId="0" borderId="6" xfId="0" applyNumberFormat="1" applyFont="1" applyBorder="1" applyAlignment="1">
      <alignment horizontal="center" vertical="center"/>
    </xf>
    <xf numFmtId="2" fontId="0" fillId="5" borderId="6" xfId="0" applyNumberFormat="1" applyFont="1" applyFill="1" applyBorder="1" applyAlignment="1">
      <alignment horizontal="center" vertical="center" wrapText="1"/>
    </xf>
    <xf numFmtId="2" fontId="0" fillId="4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2" fontId="0" fillId="5" borderId="18" xfId="0" applyNumberFormat="1" applyFont="1" applyFill="1" applyBorder="1" applyAlignment="1">
      <alignment horizontal="center" vertical="center" wrapText="1"/>
    </xf>
    <xf numFmtId="0" fontId="0" fillId="4" borderId="25" xfId="0" applyFont="1" applyFill="1" applyBorder="1"/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4" borderId="20" xfId="0" applyFont="1" applyFill="1" applyBorder="1"/>
    <xf numFmtId="2" fontId="0" fillId="0" borderId="14" xfId="0" applyNumberFormat="1" applyFont="1" applyFill="1" applyBorder="1" applyAlignment="1">
      <alignment horizontal="left" vertical="distributed" wrapText="1"/>
    </xf>
    <xf numFmtId="0" fontId="0" fillId="0" borderId="18" xfId="0" applyFont="1" applyFill="1" applyBorder="1" applyAlignment="1">
      <alignment horizontal="left" vertical="distributed" wrapText="1"/>
    </xf>
    <xf numFmtId="0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distributed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0" fillId="5" borderId="17" xfId="0" applyNumberFormat="1" applyFont="1" applyFill="1" applyBorder="1" applyAlignment="1">
      <alignment horizontal="center" vertical="center" wrapText="1"/>
    </xf>
    <xf numFmtId="2" fontId="0" fillId="4" borderId="1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distributed" wrapText="1"/>
    </xf>
    <xf numFmtId="0" fontId="5" fillId="0" borderId="21" xfId="0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13" fillId="6" borderId="25" xfId="0" applyNumberFormat="1" applyFont="1" applyFill="1" applyBorder="1" applyAlignment="1">
      <alignment horizontal="center" vertical="center" wrapText="1"/>
    </xf>
    <xf numFmtId="2" fontId="1" fillId="6" borderId="25" xfId="0" applyNumberFormat="1" applyFont="1" applyFill="1" applyBorder="1" applyAlignment="1">
      <alignment horizontal="center" vertical="center" wrapText="1"/>
    </xf>
    <xf numFmtId="2" fontId="13" fillId="6" borderId="25" xfId="0" applyNumberFormat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vertical="distributed" wrapText="1"/>
    </xf>
    <xf numFmtId="0" fontId="1" fillId="6" borderId="25" xfId="0" applyFont="1" applyFill="1" applyBorder="1" applyAlignment="1">
      <alignment horizontal="center" vertical="distributed" wrapText="1"/>
    </xf>
    <xf numFmtId="0" fontId="13" fillId="7" borderId="6" xfId="0" applyFont="1" applyFill="1" applyBorder="1" applyAlignment="1">
      <alignment vertical="distributed" wrapText="1"/>
    </xf>
    <xf numFmtId="0" fontId="0" fillId="0" borderId="1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12" borderId="6" xfId="0" applyFont="1" applyFill="1" applyBorder="1" applyAlignment="1">
      <alignment vertical="distributed" wrapText="1"/>
    </xf>
    <xf numFmtId="2" fontId="0" fillId="4" borderId="6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distributed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2" fontId="0" fillId="0" borderId="6" xfId="0" applyNumberFormat="1" applyFont="1" applyFill="1" applyBorder="1" applyAlignment="1">
      <alignment horizontal="left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left" vertical="distributed" wrapText="1"/>
    </xf>
    <xf numFmtId="0" fontId="0" fillId="0" borderId="4" xfId="0" applyFont="1" applyFill="1" applyBorder="1" applyAlignment="1">
      <alignment horizontal="left" vertical="top" wrapText="1"/>
    </xf>
    <xf numFmtId="2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15" fillId="13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distributed" wrapText="1"/>
    </xf>
    <xf numFmtId="0" fontId="5" fillId="0" borderId="27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8" fillId="0" borderId="0" xfId="0" applyNumberFormat="1" applyFont="1" applyFill="1"/>
  </cellXfs>
  <cellStyles count="2">
    <cellStyle name="Euro" xfId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34"/>
  <sheetViews>
    <sheetView zoomScale="85" zoomScaleNormal="85" workbookViewId="0">
      <pane xSplit="7" ySplit="1" topLeftCell="P186" activePane="bottomRight" state="frozen"/>
      <selection pane="topRight" activeCell="J1" sqref="J1"/>
      <selection pane="bottomLeft" activeCell="A5" sqref="A5"/>
      <selection pane="bottomRight" activeCell="Q190" sqref="Q190"/>
    </sheetView>
  </sheetViews>
  <sheetFormatPr defaultRowHeight="13.2"/>
  <cols>
    <col min="1" max="1" width="4.109375" style="24" customWidth="1"/>
    <col min="2" max="2" width="24.44140625" customWidth="1"/>
    <col min="3" max="3" width="13.33203125" customWidth="1"/>
    <col min="4" max="4" width="12.6640625" style="2" customWidth="1"/>
    <col min="5" max="5" width="3.6640625" customWidth="1"/>
    <col min="6" max="6" width="11.33203125" customWidth="1"/>
    <col min="7" max="7" width="4" customWidth="1"/>
    <col min="8" max="8" width="13.33203125" customWidth="1"/>
    <col min="9" max="9" width="16.44140625" style="1" customWidth="1"/>
    <col min="10" max="10" width="16.33203125" customWidth="1"/>
    <col min="11" max="11" width="14.6640625" customWidth="1"/>
    <col min="12" max="12" width="12.6640625" style="22" customWidth="1"/>
    <col min="13" max="13" width="12.6640625" style="17" customWidth="1"/>
    <col min="14" max="14" width="15" customWidth="1"/>
    <col min="15" max="15" width="11.109375" style="2" customWidth="1"/>
    <col min="16" max="16" width="34.88671875" style="3" customWidth="1"/>
    <col min="17" max="17" width="12.109375" style="4" customWidth="1"/>
    <col min="18" max="18" width="5.33203125" style="19" customWidth="1"/>
    <col min="19" max="19" width="8.88671875" customWidth="1"/>
  </cols>
  <sheetData>
    <row r="1" spans="1:17" ht="111.6" customHeight="1">
      <c r="A1" s="40" t="s">
        <v>0</v>
      </c>
      <c r="B1" s="40" t="s">
        <v>1</v>
      </c>
      <c r="C1" s="5" t="s">
        <v>2</v>
      </c>
      <c r="D1" s="120" t="s">
        <v>3</v>
      </c>
      <c r="E1" s="6"/>
      <c r="F1" s="121" t="s">
        <v>44</v>
      </c>
      <c r="G1" s="6"/>
      <c r="H1" s="13" t="s">
        <v>4</v>
      </c>
      <c r="I1" s="8" t="s">
        <v>5</v>
      </c>
      <c r="J1" s="8" t="s">
        <v>6</v>
      </c>
      <c r="K1" s="8" t="s">
        <v>10</v>
      </c>
      <c r="L1" s="53" t="s">
        <v>12</v>
      </c>
      <c r="M1" s="55" t="s">
        <v>13</v>
      </c>
      <c r="N1" s="9" t="s">
        <v>11</v>
      </c>
      <c r="O1" s="9" t="s">
        <v>7</v>
      </c>
      <c r="P1" s="18" t="s">
        <v>8</v>
      </c>
      <c r="Q1" s="15" t="s">
        <v>14</v>
      </c>
    </row>
    <row r="2" spans="1:17" ht="75" customHeight="1">
      <c r="A2" s="14"/>
      <c r="B2" s="109" t="s">
        <v>43</v>
      </c>
      <c r="C2" s="86"/>
      <c r="D2" s="106"/>
      <c r="E2" s="107"/>
      <c r="F2" s="108"/>
      <c r="G2" s="107"/>
      <c r="H2" s="119"/>
      <c r="I2" s="85"/>
      <c r="J2" s="85"/>
      <c r="K2" s="85"/>
      <c r="L2" s="110"/>
      <c r="M2" s="111"/>
      <c r="N2" s="112"/>
      <c r="O2" s="113"/>
      <c r="P2" s="114"/>
      <c r="Q2" s="115"/>
    </row>
    <row r="3" spans="1:17" ht="55.8" customHeight="1">
      <c r="A3" s="25">
        <v>1</v>
      </c>
      <c r="B3" s="118" t="s">
        <v>45</v>
      </c>
      <c r="C3" s="25">
        <v>43</v>
      </c>
      <c r="D3" s="103">
        <v>24</v>
      </c>
      <c r="E3" s="25" t="s">
        <v>9</v>
      </c>
      <c r="F3" s="42">
        <v>0.27</v>
      </c>
      <c r="G3" s="157" t="s">
        <v>20</v>
      </c>
      <c r="H3" s="51">
        <f t="shared" ref="H3" si="0">D3*F3</f>
        <v>6.48</v>
      </c>
      <c r="I3" s="52">
        <f t="shared" ref="I3" si="1">0.15*H3</f>
        <v>0.97199999999999998</v>
      </c>
      <c r="J3" s="52">
        <f t="shared" ref="J3" si="2">0.2*H3</f>
        <v>1.2960000000000003</v>
      </c>
      <c r="K3" s="52">
        <f t="shared" ref="K3" si="3">0.1*H3</f>
        <v>0.64800000000000013</v>
      </c>
      <c r="L3" s="158">
        <f t="shared" ref="L3" si="4">H3</f>
        <v>6.48</v>
      </c>
      <c r="M3" s="159"/>
      <c r="N3" s="25">
        <f t="shared" ref="N3:N71" si="5">Q3*1.1</f>
        <v>2.2000000000000002</v>
      </c>
      <c r="O3" s="160"/>
      <c r="P3" s="161" t="s">
        <v>28</v>
      </c>
      <c r="Q3" s="15">
        <v>2</v>
      </c>
    </row>
    <row r="4" spans="1:17" ht="45" customHeight="1">
      <c r="A4" s="116">
        <v>2</v>
      </c>
      <c r="B4" s="92" t="s">
        <v>45</v>
      </c>
      <c r="C4" s="126">
        <v>51</v>
      </c>
      <c r="D4" s="162">
        <v>50</v>
      </c>
      <c r="E4" s="116" t="s">
        <v>9</v>
      </c>
      <c r="F4" s="162">
        <v>0.27</v>
      </c>
      <c r="G4" s="163" t="s">
        <v>20</v>
      </c>
      <c r="H4" s="164">
        <f t="shared" ref="H4:H30" si="6">D4*F4</f>
        <v>13.5</v>
      </c>
      <c r="I4" s="165">
        <f t="shared" ref="I4:I30" si="7">0.15*H4</f>
        <v>2.0249999999999999</v>
      </c>
      <c r="J4" s="165">
        <f t="shared" ref="J4:J30" si="8">0.2*H4</f>
        <v>2.7</v>
      </c>
      <c r="K4" s="165">
        <f t="shared" ref="K4:K30" si="9">0.1*H4</f>
        <v>1.35</v>
      </c>
      <c r="L4" s="166">
        <f>H4</f>
        <v>13.5</v>
      </c>
      <c r="M4" s="167"/>
      <c r="N4" s="168">
        <f t="shared" si="5"/>
        <v>2.2000000000000002</v>
      </c>
      <c r="O4" s="169"/>
      <c r="P4" s="170" t="s">
        <v>46</v>
      </c>
      <c r="Q4" s="117">
        <v>2</v>
      </c>
    </row>
    <row r="5" spans="1:17" ht="42" customHeight="1">
      <c r="A5" s="25">
        <v>3</v>
      </c>
      <c r="B5" s="66" t="s">
        <v>45</v>
      </c>
      <c r="C5" s="99">
        <v>53</v>
      </c>
      <c r="D5" s="42">
        <v>60</v>
      </c>
      <c r="E5" s="25" t="s">
        <v>9</v>
      </c>
      <c r="F5" s="42">
        <v>0.27</v>
      </c>
      <c r="G5" s="100" t="s">
        <v>20</v>
      </c>
      <c r="H5" s="10">
        <f t="shared" si="6"/>
        <v>16.200000000000003</v>
      </c>
      <c r="I5" s="11">
        <f t="shared" si="7"/>
        <v>2.4300000000000002</v>
      </c>
      <c r="J5" s="11">
        <f t="shared" si="8"/>
        <v>3.2400000000000007</v>
      </c>
      <c r="K5" s="11">
        <f t="shared" si="9"/>
        <v>1.6200000000000003</v>
      </c>
      <c r="L5" s="67">
        <f>H5</f>
        <v>16.200000000000003</v>
      </c>
      <c r="M5" s="171"/>
      <c r="N5" s="16">
        <f t="shared" si="5"/>
        <v>2.2000000000000002</v>
      </c>
      <c r="O5" s="69">
        <v>1</v>
      </c>
      <c r="P5" s="105" t="s">
        <v>52</v>
      </c>
      <c r="Q5" s="93">
        <v>2</v>
      </c>
    </row>
    <row r="6" spans="1:17" ht="42" customHeight="1">
      <c r="A6" s="25">
        <v>4</v>
      </c>
      <c r="B6" s="66" t="s">
        <v>45</v>
      </c>
      <c r="C6" s="99">
        <v>55</v>
      </c>
      <c r="D6" s="42">
        <v>12</v>
      </c>
      <c r="E6" s="25" t="s">
        <v>9</v>
      </c>
      <c r="F6" s="42">
        <v>0.27</v>
      </c>
      <c r="G6" s="100" t="s">
        <v>20</v>
      </c>
      <c r="H6" s="10">
        <f t="shared" si="6"/>
        <v>3.24</v>
      </c>
      <c r="I6" s="11">
        <f t="shared" si="7"/>
        <v>0.48599999999999999</v>
      </c>
      <c r="J6" s="11">
        <f t="shared" si="8"/>
        <v>0.64800000000000013</v>
      </c>
      <c r="K6" s="11">
        <f t="shared" si="9"/>
        <v>0.32400000000000007</v>
      </c>
      <c r="L6" s="67">
        <f>H6</f>
        <v>3.24</v>
      </c>
      <c r="M6" s="68"/>
      <c r="N6" s="16">
        <f t="shared" ref="N6:N30" si="10">Q6*1.1</f>
        <v>1.1000000000000001</v>
      </c>
      <c r="O6" s="81"/>
      <c r="P6" s="70" t="s">
        <v>47</v>
      </c>
      <c r="Q6" s="15">
        <v>1</v>
      </c>
    </row>
    <row r="7" spans="1:17" ht="42" customHeight="1">
      <c r="A7" s="116">
        <v>5</v>
      </c>
      <c r="B7" s="66" t="s">
        <v>45</v>
      </c>
      <c r="C7" s="99">
        <v>59</v>
      </c>
      <c r="D7" s="42">
        <v>55</v>
      </c>
      <c r="E7" s="25" t="s">
        <v>9</v>
      </c>
      <c r="F7" s="42">
        <v>0.18</v>
      </c>
      <c r="G7" s="100" t="s">
        <v>20</v>
      </c>
      <c r="H7" s="10">
        <f t="shared" si="6"/>
        <v>9.9</v>
      </c>
      <c r="I7" s="11">
        <f t="shared" si="7"/>
        <v>1.4850000000000001</v>
      </c>
      <c r="J7" s="11">
        <f t="shared" si="8"/>
        <v>1.9800000000000002</v>
      </c>
      <c r="K7" s="11">
        <f t="shared" si="9"/>
        <v>0.9900000000000001</v>
      </c>
      <c r="L7" s="67"/>
      <c r="M7" s="68">
        <f>H7</f>
        <v>9.9</v>
      </c>
      <c r="N7" s="16">
        <f t="shared" si="10"/>
        <v>2.2000000000000002</v>
      </c>
      <c r="O7" s="69">
        <v>1</v>
      </c>
      <c r="P7" s="170" t="s">
        <v>48</v>
      </c>
      <c r="Q7" s="15">
        <v>2</v>
      </c>
    </row>
    <row r="8" spans="1:17" ht="42" customHeight="1">
      <c r="A8" s="25">
        <v>6</v>
      </c>
      <c r="B8" s="66" t="s">
        <v>45</v>
      </c>
      <c r="C8" s="99">
        <v>61</v>
      </c>
      <c r="D8" s="42">
        <v>25</v>
      </c>
      <c r="E8" s="25" t="s">
        <v>9</v>
      </c>
      <c r="F8" s="42">
        <v>0.18</v>
      </c>
      <c r="G8" s="100" t="s">
        <v>20</v>
      </c>
      <c r="H8" s="10">
        <f t="shared" si="6"/>
        <v>4.5</v>
      </c>
      <c r="I8" s="11">
        <f t="shared" si="7"/>
        <v>0.67499999999999993</v>
      </c>
      <c r="J8" s="11">
        <f t="shared" si="8"/>
        <v>0.9</v>
      </c>
      <c r="K8" s="11">
        <f t="shared" si="9"/>
        <v>0.45</v>
      </c>
      <c r="L8" s="67"/>
      <c r="M8" s="68">
        <f>H8</f>
        <v>4.5</v>
      </c>
      <c r="N8" s="16">
        <f t="shared" si="10"/>
        <v>1.1000000000000001</v>
      </c>
      <c r="O8" s="69"/>
      <c r="P8" s="172" t="s">
        <v>49</v>
      </c>
      <c r="Q8" s="94">
        <v>1</v>
      </c>
    </row>
    <row r="9" spans="1:17" ht="42" customHeight="1">
      <c r="A9" s="25">
        <v>7</v>
      </c>
      <c r="B9" s="66" t="s">
        <v>45</v>
      </c>
      <c r="C9" s="99">
        <v>65</v>
      </c>
      <c r="D9" s="42">
        <v>90</v>
      </c>
      <c r="E9" s="25" t="s">
        <v>9</v>
      </c>
      <c r="F9" s="42">
        <v>0.27</v>
      </c>
      <c r="G9" s="100" t="s">
        <v>20</v>
      </c>
      <c r="H9" s="10">
        <f t="shared" si="6"/>
        <v>24.3</v>
      </c>
      <c r="I9" s="11">
        <f t="shared" si="7"/>
        <v>3.645</v>
      </c>
      <c r="J9" s="11">
        <f t="shared" si="8"/>
        <v>4.8600000000000003</v>
      </c>
      <c r="K9" s="11">
        <f t="shared" si="9"/>
        <v>2.4300000000000002</v>
      </c>
      <c r="L9" s="67">
        <f>H9</f>
        <v>24.3</v>
      </c>
      <c r="M9" s="71"/>
      <c r="N9" s="16">
        <f t="shared" si="10"/>
        <v>3.3000000000000003</v>
      </c>
      <c r="O9" s="81"/>
      <c r="P9" s="82" t="s">
        <v>51</v>
      </c>
      <c r="Q9" s="15">
        <v>3</v>
      </c>
    </row>
    <row r="10" spans="1:17" ht="42" customHeight="1">
      <c r="A10" s="116">
        <v>8</v>
      </c>
      <c r="B10" s="66" t="s">
        <v>45</v>
      </c>
      <c r="C10" s="99">
        <v>69</v>
      </c>
      <c r="D10" s="42">
        <v>15</v>
      </c>
      <c r="E10" s="25" t="s">
        <v>9</v>
      </c>
      <c r="F10" s="42">
        <v>0.27</v>
      </c>
      <c r="G10" s="100" t="s">
        <v>20</v>
      </c>
      <c r="H10" s="10">
        <f t="shared" si="6"/>
        <v>4.0500000000000007</v>
      </c>
      <c r="I10" s="11">
        <f t="shared" si="7"/>
        <v>0.60750000000000004</v>
      </c>
      <c r="J10" s="11">
        <f t="shared" si="8"/>
        <v>0.81000000000000016</v>
      </c>
      <c r="K10" s="11">
        <f t="shared" si="9"/>
        <v>0.40500000000000008</v>
      </c>
      <c r="L10" s="67">
        <f>H10</f>
        <v>4.0500000000000007</v>
      </c>
      <c r="M10" s="68"/>
      <c r="N10" s="16">
        <f t="shared" si="10"/>
        <v>2.2000000000000002</v>
      </c>
      <c r="O10" s="69"/>
      <c r="P10" s="173" t="s">
        <v>53</v>
      </c>
      <c r="Q10" s="15">
        <v>2</v>
      </c>
    </row>
    <row r="11" spans="1:17" ht="42" customHeight="1">
      <c r="A11" s="25">
        <v>9</v>
      </c>
      <c r="B11" s="66" t="s">
        <v>45</v>
      </c>
      <c r="C11" s="174">
        <v>77</v>
      </c>
      <c r="D11" s="42">
        <v>65</v>
      </c>
      <c r="E11" s="25" t="s">
        <v>9</v>
      </c>
      <c r="F11" s="25">
        <v>0.27</v>
      </c>
      <c r="G11" s="100" t="s">
        <v>20</v>
      </c>
      <c r="H11" s="10">
        <f t="shared" si="6"/>
        <v>17.55</v>
      </c>
      <c r="I11" s="11">
        <f t="shared" si="7"/>
        <v>2.6324999999999998</v>
      </c>
      <c r="J11" s="11">
        <f t="shared" si="8"/>
        <v>3.5100000000000002</v>
      </c>
      <c r="K11" s="11">
        <f t="shared" si="9"/>
        <v>1.7550000000000001</v>
      </c>
      <c r="L11" s="67">
        <f t="shared" ref="L11:L13" si="11">H11</f>
        <v>17.55</v>
      </c>
      <c r="M11" s="68"/>
      <c r="N11" s="16">
        <f t="shared" si="10"/>
        <v>0</v>
      </c>
      <c r="O11" s="69">
        <v>1</v>
      </c>
      <c r="P11" s="70"/>
      <c r="Q11" s="15"/>
    </row>
    <row r="12" spans="1:17" ht="42" customHeight="1">
      <c r="A12" s="25">
        <v>10</v>
      </c>
      <c r="B12" s="66" t="s">
        <v>45</v>
      </c>
      <c r="C12" s="99">
        <v>79</v>
      </c>
      <c r="D12" s="42">
        <v>50</v>
      </c>
      <c r="E12" s="25" t="s">
        <v>9</v>
      </c>
      <c r="F12" s="25">
        <v>0.27</v>
      </c>
      <c r="G12" s="100" t="s">
        <v>20</v>
      </c>
      <c r="H12" s="10">
        <f t="shared" si="6"/>
        <v>13.5</v>
      </c>
      <c r="I12" s="11">
        <f t="shared" si="7"/>
        <v>2.0249999999999999</v>
      </c>
      <c r="J12" s="11">
        <f t="shared" si="8"/>
        <v>2.7</v>
      </c>
      <c r="K12" s="11">
        <f t="shared" si="9"/>
        <v>1.35</v>
      </c>
      <c r="L12" s="67">
        <f t="shared" si="11"/>
        <v>13.5</v>
      </c>
      <c r="M12" s="68"/>
      <c r="N12" s="16">
        <f t="shared" si="10"/>
        <v>0</v>
      </c>
      <c r="O12" s="69"/>
      <c r="P12" s="76" t="s">
        <v>55</v>
      </c>
      <c r="Q12" s="15"/>
    </row>
    <row r="13" spans="1:17" ht="42" customHeight="1">
      <c r="A13" s="116">
        <v>11</v>
      </c>
      <c r="B13" s="66" t="s">
        <v>45</v>
      </c>
      <c r="C13" s="174">
        <v>81</v>
      </c>
      <c r="D13" s="42">
        <v>50</v>
      </c>
      <c r="E13" s="25" t="s">
        <v>9</v>
      </c>
      <c r="F13" s="25">
        <v>0.27</v>
      </c>
      <c r="G13" s="100" t="s">
        <v>20</v>
      </c>
      <c r="H13" s="10">
        <f t="shared" si="6"/>
        <v>13.5</v>
      </c>
      <c r="I13" s="11">
        <f t="shared" si="7"/>
        <v>2.0249999999999999</v>
      </c>
      <c r="J13" s="11">
        <f t="shared" si="8"/>
        <v>2.7</v>
      </c>
      <c r="K13" s="11">
        <f t="shared" si="9"/>
        <v>1.35</v>
      </c>
      <c r="L13" s="67">
        <f t="shared" si="11"/>
        <v>13.5</v>
      </c>
      <c r="M13" s="68"/>
      <c r="N13" s="16">
        <f t="shared" si="10"/>
        <v>2.2000000000000002</v>
      </c>
      <c r="O13" s="69">
        <v>1</v>
      </c>
      <c r="P13" s="70" t="s">
        <v>53</v>
      </c>
      <c r="Q13" s="15">
        <v>2</v>
      </c>
    </row>
    <row r="14" spans="1:17" ht="42" customHeight="1">
      <c r="A14" s="25">
        <v>12</v>
      </c>
      <c r="B14" s="66" t="s">
        <v>45</v>
      </c>
      <c r="C14" s="175" t="s">
        <v>56</v>
      </c>
      <c r="D14" s="42">
        <v>10</v>
      </c>
      <c r="E14" s="25" t="s">
        <v>9</v>
      </c>
      <c r="F14" s="25">
        <v>0.27</v>
      </c>
      <c r="G14" s="100" t="s">
        <v>20</v>
      </c>
      <c r="H14" s="10">
        <f t="shared" si="6"/>
        <v>2.7</v>
      </c>
      <c r="I14" s="11">
        <f t="shared" si="7"/>
        <v>0.40500000000000003</v>
      </c>
      <c r="J14" s="11">
        <f t="shared" si="8"/>
        <v>0.54</v>
      </c>
      <c r="K14" s="11">
        <f t="shared" si="9"/>
        <v>0.27</v>
      </c>
      <c r="L14" s="67">
        <f>H14</f>
        <v>2.7</v>
      </c>
      <c r="M14" s="71"/>
      <c r="N14" s="16">
        <f t="shared" si="10"/>
        <v>1.1000000000000001</v>
      </c>
      <c r="O14" s="69"/>
      <c r="P14" s="70" t="s">
        <v>57</v>
      </c>
      <c r="Q14" s="15">
        <v>1</v>
      </c>
    </row>
    <row r="15" spans="1:17" ht="42" customHeight="1">
      <c r="A15" s="25">
        <v>13</v>
      </c>
      <c r="B15" s="66" t="s">
        <v>45</v>
      </c>
      <c r="C15" s="99">
        <v>87</v>
      </c>
      <c r="D15" s="42">
        <v>38</v>
      </c>
      <c r="E15" s="25" t="s">
        <v>9</v>
      </c>
      <c r="F15" s="25">
        <v>0.18</v>
      </c>
      <c r="G15" s="100" t="s">
        <v>20</v>
      </c>
      <c r="H15" s="10">
        <f t="shared" si="6"/>
        <v>6.84</v>
      </c>
      <c r="I15" s="11">
        <f t="shared" si="7"/>
        <v>1.026</v>
      </c>
      <c r="J15" s="11">
        <f t="shared" si="8"/>
        <v>1.3680000000000001</v>
      </c>
      <c r="K15" s="11">
        <f t="shared" si="9"/>
        <v>0.68400000000000005</v>
      </c>
      <c r="L15" s="67"/>
      <c r="M15" s="68">
        <f>H15</f>
        <v>6.84</v>
      </c>
      <c r="N15" s="16">
        <f t="shared" si="10"/>
        <v>1.1000000000000001</v>
      </c>
      <c r="O15" s="69"/>
      <c r="P15" s="70" t="s">
        <v>17</v>
      </c>
      <c r="Q15" s="93">
        <v>1</v>
      </c>
    </row>
    <row r="16" spans="1:17" ht="42" customHeight="1">
      <c r="A16" s="116">
        <v>14</v>
      </c>
      <c r="B16" s="66" t="s">
        <v>45</v>
      </c>
      <c r="C16" s="99">
        <v>89</v>
      </c>
      <c r="D16" s="42">
        <v>55</v>
      </c>
      <c r="E16" s="25" t="s">
        <v>9</v>
      </c>
      <c r="F16" s="25">
        <v>0.18</v>
      </c>
      <c r="G16" s="100" t="s">
        <v>20</v>
      </c>
      <c r="H16" s="10">
        <f t="shared" si="6"/>
        <v>9.9</v>
      </c>
      <c r="I16" s="11">
        <f t="shared" si="7"/>
        <v>1.4850000000000001</v>
      </c>
      <c r="J16" s="11">
        <f t="shared" si="8"/>
        <v>1.9800000000000002</v>
      </c>
      <c r="K16" s="11">
        <f t="shared" si="9"/>
        <v>0.9900000000000001</v>
      </c>
      <c r="L16" s="67"/>
      <c r="M16" s="68">
        <f>H16</f>
        <v>9.9</v>
      </c>
      <c r="N16" s="16">
        <f t="shared" si="10"/>
        <v>2.2000000000000002</v>
      </c>
      <c r="O16" s="69"/>
      <c r="P16" s="79" t="s">
        <v>58</v>
      </c>
      <c r="Q16" s="15">
        <v>2</v>
      </c>
    </row>
    <row r="17" spans="1:17" ht="42" customHeight="1">
      <c r="A17" s="25">
        <v>15</v>
      </c>
      <c r="B17" s="66" t="s">
        <v>45</v>
      </c>
      <c r="C17" s="99">
        <v>93</v>
      </c>
      <c r="D17" s="42">
        <v>80</v>
      </c>
      <c r="E17" s="25" t="s">
        <v>9</v>
      </c>
      <c r="F17" s="25">
        <v>0.18</v>
      </c>
      <c r="G17" s="100" t="s">
        <v>20</v>
      </c>
      <c r="H17" s="10">
        <f t="shared" si="6"/>
        <v>14.399999999999999</v>
      </c>
      <c r="I17" s="11">
        <f t="shared" si="7"/>
        <v>2.1599999999999997</v>
      </c>
      <c r="J17" s="11">
        <f t="shared" si="8"/>
        <v>2.88</v>
      </c>
      <c r="K17" s="11">
        <f t="shared" si="9"/>
        <v>1.44</v>
      </c>
      <c r="L17" s="67"/>
      <c r="M17" s="68">
        <f>H17</f>
        <v>14.399999999999999</v>
      </c>
      <c r="N17" s="16">
        <f t="shared" si="10"/>
        <v>4.4000000000000004</v>
      </c>
      <c r="O17" s="69"/>
      <c r="P17" s="76" t="s">
        <v>61</v>
      </c>
      <c r="Q17" s="15">
        <v>4</v>
      </c>
    </row>
    <row r="18" spans="1:17" ht="42" customHeight="1">
      <c r="A18" s="25">
        <v>16</v>
      </c>
      <c r="B18" s="90" t="s">
        <v>45</v>
      </c>
      <c r="C18" s="126">
        <v>101</v>
      </c>
      <c r="D18" s="42">
        <v>30</v>
      </c>
      <c r="E18" s="25" t="s">
        <v>9</v>
      </c>
      <c r="F18" s="25">
        <v>0.27</v>
      </c>
      <c r="G18" s="100" t="s">
        <v>20</v>
      </c>
      <c r="H18" s="10">
        <f t="shared" si="6"/>
        <v>8.1000000000000014</v>
      </c>
      <c r="I18" s="11">
        <f t="shared" si="7"/>
        <v>1.2150000000000001</v>
      </c>
      <c r="J18" s="11">
        <f t="shared" si="8"/>
        <v>1.6200000000000003</v>
      </c>
      <c r="K18" s="11">
        <f t="shared" si="9"/>
        <v>0.81000000000000016</v>
      </c>
      <c r="L18" s="67">
        <f t="shared" ref="L18:L30" si="12">H18</f>
        <v>8.1000000000000014</v>
      </c>
      <c r="M18" s="68"/>
      <c r="N18" s="16">
        <f t="shared" si="10"/>
        <v>2.2000000000000002</v>
      </c>
      <c r="O18" s="69"/>
      <c r="P18" s="70" t="s">
        <v>64</v>
      </c>
      <c r="Q18" s="93">
        <v>2</v>
      </c>
    </row>
    <row r="19" spans="1:17" ht="42" customHeight="1">
      <c r="A19" s="116">
        <v>17</v>
      </c>
      <c r="B19" s="90" t="s">
        <v>45</v>
      </c>
      <c r="C19" s="99">
        <v>105</v>
      </c>
      <c r="D19" s="42">
        <v>30</v>
      </c>
      <c r="E19" s="25" t="s">
        <v>9</v>
      </c>
      <c r="F19" s="25">
        <v>0.27</v>
      </c>
      <c r="G19" s="100" t="s">
        <v>20</v>
      </c>
      <c r="H19" s="10">
        <f t="shared" si="6"/>
        <v>8.1000000000000014</v>
      </c>
      <c r="I19" s="11">
        <f t="shared" si="7"/>
        <v>1.2150000000000001</v>
      </c>
      <c r="J19" s="11">
        <f t="shared" si="8"/>
        <v>1.6200000000000003</v>
      </c>
      <c r="K19" s="11">
        <f t="shared" si="9"/>
        <v>0.81000000000000016</v>
      </c>
      <c r="L19" s="67">
        <f t="shared" si="12"/>
        <v>8.1000000000000014</v>
      </c>
      <c r="M19" s="71"/>
      <c r="N19" s="16">
        <f t="shared" si="10"/>
        <v>2.2000000000000002</v>
      </c>
      <c r="O19" s="69"/>
      <c r="P19" s="70" t="s">
        <v>53</v>
      </c>
      <c r="Q19" s="93">
        <v>2</v>
      </c>
    </row>
    <row r="20" spans="1:17" ht="42" customHeight="1">
      <c r="A20" s="25">
        <v>18</v>
      </c>
      <c r="B20" s="90" t="s">
        <v>45</v>
      </c>
      <c r="C20" s="99">
        <v>107</v>
      </c>
      <c r="D20" s="42">
        <v>12</v>
      </c>
      <c r="E20" s="25" t="s">
        <v>9</v>
      </c>
      <c r="F20" s="25">
        <v>0.27</v>
      </c>
      <c r="G20" s="100" t="s">
        <v>20</v>
      </c>
      <c r="H20" s="10">
        <f t="shared" si="6"/>
        <v>3.24</v>
      </c>
      <c r="I20" s="11">
        <f t="shared" si="7"/>
        <v>0.48599999999999999</v>
      </c>
      <c r="J20" s="11">
        <f t="shared" si="8"/>
        <v>0.64800000000000013</v>
      </c>
      <c r="K20" s="11">
        <f t="shared" si="9"/>
        <v>0.32400000000000007</v>
      </c>
      <c r="L20" s="67">
        <f t="shared" si="12"/>
        <v>3.24</v>
      </c>
      <c r="M20" s="71"/>
      <c r="N20" s="16">
        <f t="shared" si="10"/>
        <v>1.1000000000000001</v>
      </c>
      <c r="O20" s="69"/>
      <c r="P20" s="105" t="s">
        <v>65</v>
      </c>
      <c r="Q20" s="93">
        <v>1</v>
      </c>
    </row>
    <row r="21" spans="1:17" ht="42" customHeight="1">
      <c r="A21" s="25">
        <v>19</v>
      </c>
      <c r="B21" s="90" t="s">
        <v>45</v>
      </c>
      <c r="C21" s="99">
        <v>109</v>
      </c>
      <c r="D21" s="42">
        <v>30</v>
      </c>
      <c r="E21" s="25" t="s">
        <v>9</v>
      </c>
      <c r="F21" s="25">
        <v>0.27</v>
      </c>
      <c r="G21" s="100" t="s">
        <v>20</v>
      </c>
      <c r="H21" s="10">
        <f t="shared" si="6"/>
        <v>8.1000000000000014</v>
      </c>
      <c r="I21" s="11">
        <f t="shared" si="7"/>
        <v>1.2150000000000001</v>
      </c>
      <c r="J21" s="11">
        <f t="shared" si="8"/>
        <v>1.6200000000000003</v>
      </c>
      <c r="K21" s="11">
        <f t="shared" si="9"/>
        <v>0.81000000000000016</v>
      </c>
      <c r="L21" s="67">
        <f t="shared" si="12"/>
        <v>8.1000000000000014</v>
      </c>
      <c r="M21" s="71"/>
      <c r="N21" s="16">
        <f t="shared" si="10"/>
        <v>2.2000000000000002</v>
      </c>
      <c r="O21" s="69"/>
      <c r="P21" s="70" t="s">
        <v>66</v>
      </c>
      <c r="Q21" s="93">
        <v>2</v>
      </c>
    </row>
    <row r="22" spans="1:17" ht="42" customHeight="1">
      <c r="A22" s="116">
        <v>20</v>
      </c>
      <c r="B22" s="90" t="s">
        <v>45</v>
      </c>
      <c r="C22" s="99">
        <v>111</v>
      </c>
      <c r="D22" s="42">
        <v>15</v>
      </c>
      <c r="E22" s="25" t="s">
        <v>9</v>
      </c>
      <c r="F22" s="25">
        <v>0.27</v>
      </c>
      <c r="G22" s="100" t="s">
        <v>20</v>
      </c>
      <c r="H22" s="10">
        <f t="shared" si="6"/>
        <v>4.0500000000000007</v>
      </c>
      <c r="I22" s="11">
        <f t="shared" si="7"/>
        <v>0.60750000000000004</v>
      </c>
      <c r="J22" s="11">
        <f t="shared" si="8"/>
        <v>0.81000000000000016</v>
      </c>
      <c r="K22" s="11">
        <f t="shared" si="9"/>
        <v>0.40500000000000008</v>
      </c>
      <c r="L22" s="67">
        <f t="shared" si="12"/>
        <v>4.0500000000000007</v>
      </c>
      <c r="M22" s="71"/>
      <c r="N22" s="16">
        <f t="shared" si="10"/>
        <v>1.1000000000000001</v>
      </c>
      <c r="O22" s="69"/>
      <c r="P22" s="70" t="s">
        <v>68</v>
      </c>
      <c r="Q22" s="15">
        <v>1</v>
      </c>
    </row>
    <row r="23" spans="1:17" ht="42" customHeight="1">
      <c r="A23" s="25">
        <v>21</v>
      </c>
      <c r="B23" s="90" t="s">
        <v>45</v>
      </c>
      <c r="C23" s="99">
        <v>113</v>
      </c>
      <c r="D23" s="42">
        <v>50</v>
      </c>
      <c r="E23" s="25" t="s">
        <v>9</v>
      </c>
      <c r="F23" s="25">
        <v>0.27</v>
      </c>
      <c r="G23" s="100" t="s">
        <v>20</v>
      </c>
      <c r="H23" s="10">
        <f t="shared" si="6"/>
        <v>13.5</v>
      </c>
      <c r="I23" s="11">
        <f t="shared" si="7"/>
        <v>2.0249999999999999</v>
      </c>
      <c r="J23" s="11">
        <f t="shared" si="8"/>
        <v>2.7</v>
      </c>
      <c r="K23" s="11">
        <f t="shared" si="9"/>
        <v>1.35</v>
      </c>
      <c r="L23" s="67">
        <f t="shared" si="12"/>
        <v>13.5</v>
      </c>
      <c r="M23" s="71"/>
      <c r="N23" s="16">
        <f t="shared" si="10"/>
        <v>3.3000000000000003</v>
      </c>
      <c r="O23" s="69"/>
      <c r="P23" s="79" t="s">
        <v>69</v>
      </c>
      <c r="Q23" s="93">
        <v>3</v>
      </c>
    </row>
    <row r="24" spans="1:17" ht="42" customHeight="1">
      <c r="A24" s="25">
        <v>22</v>
      </c>
      <c r="B24" s="90" t="s">
        <v>45</v>
      </c>
      <c r="C24" s="99">
        <v>117</v>
      </c>
      <c r="D24" s="42">
        <v>20</v>
      </c>
      <c r="E24" s="25" t="s">
        <v>9</v>
      </c>
      <c r="F24" s="25">
        <v>0.27</v>
      </c>
      <c r="G24" s="100" t="s">
        <v>20</v>
      </c>
      <c r="H24" s="10">
        <f t="shared" si="6"/>
        <v>5.4</v>
      </c>
      <c r="I24" s="11">
        <f t="shared" si="7"/>
        <v>0.81</v>
      </c>
      <c r="J24" s="11">
        <f t="shared" si="8"/>
        <v>1.08</v>
      </c>
      <c r="K24" s="11">
        <f t="shared" si="9"/>
        <v>0.54</v>
      </c>
      <c r="L24" s="67">
        <f t="shared" si="12"/>
        <v>5.4</v>
      </c>
      <c r="M24" s="71"/>
      <c r="N24" s="16">
        <f t="shared" si="10"/>
        <v>1.1000000000000001</v>
      </c>
      <c r="O24" s="69"/>
      <c r="P24" s="70" t="s">
        <v>71</v>
      </c>
      <c r="Q24" s="93">
        <v>1</v>
      </c>
    </row>
    <row r="25" spans="1:17" ht="42" customHeight="1">
      <c r="A25" s="116">
        <v>23</v>
      </c>
      <c r="B25" s="90" t="s">
        <v>45</v>
      </c>
      <c r="C25" s="99">
        <v>119</v>
      </c>
      <c r="D25" s="42">
        <v>12</v>
      </c>
      <c r="E25" s="25" t="s">
        <v>9</v>
      </c>
      <c r="F25" s="25">
        <v>0.27</v>
      </c>
      <c r="G25" s="100" t="s">
        <v>20</v>
      </c>
      <c r="H25" s="10">
        <f t="shared" si="6"/>
        <v>3.24</v>
      </c>
      <c r="I25" s="11">
        <f t="shared" si="7"/>
        <v>0.48599999999999999</v>
      </c>
      <c r="J25" s="11">
        <f t="shared" si="8"/>
        <v>0.64800000000000013</v>
      </c>
      <c r="K25" s="11">
        <f t="shared" si="9"/>
        <v>0.32400000000000007</v>
      </c>
      <c r="L25" s="67">
        <f t="shared" si="12"/>
        <v>3.24</v>
      </c>
      <c r="M25" s="68"/>
      <c r="N25" s="16">
        <f t="shared" si="10"/>
        <v>1.1000000000000001</v>
      </c>
      <c r="O25" s="69"/>
      <c r="P25" s="70" t="s">
        <v>49</v>
      </c>
      <c r="Q25" s="15">
        <v>1</v>
      </c>
    </row>
    <row r="26" spans="1:17" ht="42" customHeight="1">
      <c r="A26" s="25">
        <v>24</v>
      </c>
      <c r="B26" s="90" t="s">
        <v>45</v>
      </c>
      <c r="C26" s="99" t="s">
        <v>264</v>
      </c>
      <c r="D26" s="42">
        <v>170</v>
      </c>
      <c r="E26" s="25" t="s">
        <v>9</v>
      </c>
      <c r="F26" s="25">
        <v>0.27</v>
      </c>
      <c r="G26" s="100" t="s">
        <v>20</v>
      </c>
      <c r="H26" s="10">
        <f t="shared" si="6"/>
        <v>45.900000000000006</v>
      </c>
      <c r="I26" s="11">
        <f t="shared" si="7"/>
        <v>6.8850000000000007</v>
      </c>
      <c r="J26" s="11">
        <f t="shared" si="8"/>
        <v>9.1800000000000015</v>
      </c>
      <c r="K26" s="11">
        <f t="shared" si="9"/>
        <v>4.5900000000000007</v>
      </c>
      <c r="L26" s="67">
        <f t="shared" si="12"/>
        <v>45.900000000000006</v>
      </c>
      <c r="M26" s="68"/>
      <c r="N26" s="16">
        <f t="shared" si="10"/>
        <v>4.4000000000000004</v>
      </c>
      <c r="O26" s="69"/>
      <c r="P26" s="79" t="s">
        <v>265</v>
      </c>
      <c r="Q26" s="15">
        <v>4</v>
      </c>
    </row>
    <row r="27" spans="1:17" ht="42" customHeight="1">
      <c r="A27" s="25">
        <v>25</v>
      </c>
      <c r="B27" s="90" t="s">
        <v>45</v>
      </c>
      <c r="C27" s="99">
        <v>125</v>
      </c>
      <c r="D27" s="42">
        <v>25</v>
      </c>
      <c r="E27" s="25" t="s">
        <v>9</v>
      </c>
      <c r="F27" s="25">
        <v>0.27</v>
      </c>
      <c r="G27" s="100" t="s">
        <v>20</v>
      </c>
      <c r="H27" s="10">
        <f t="shared" si="6"/>
        <v>6.75</v>
      </c>
      <c r="I27" s="11">
        <f t="shared" si="7"/>
        <v>1.0125</v>
      </c>
      <c r="J27" s="11">
        <f t="shared" si="8"/>
        <v>1.35</v>
      </c>
      <c r="K27" s="11">
        <f t="shared" si="9"/>
        <v>0.67500000000000004</v>
      </c>
      <c r="L27" s="67">
        <f t="shared" si="12"/>
        <v>6.75</v>
      </c>
      <c r="M27" s="68"/>
      <c r="N27" s="16">
        <f t="shared" si="10"/>
        <v>2.2000000000000002</v>
      </c>
      <c r="O27" s="69"/>
      <c r="P27" s="79" t="s">
        <v>73</v>
      </c>
      <c r="Q27" s="15">
        <v>2</v>
      </c>
    </row>
    <row r="28" spans="1:17" ht="42" customHeight="1">
      <c r="A28" s="116">
        <v>26</v>
      </c>
      <c r="B28" s="90" t="s">
        <v>45</v>
      </c>
      <c r="C28" s="99">
        <v>127</v>
      </c>
      <c r="D28" s="42">
        <v>20</v>
      </c>
      <c r="E28" s="25" t="s">
        <v>9</v>
      </c>
      <c r="F28" s="25">
        <v>0.27</v>
      </c>
      <c r="G28" s="100" t="s">
        <v>20</v>
      </c>
      <c r="H28" s="10">
        <f t="shared" si="6"/>
        <v>5.4</v>
      </c>
      <c r="I28" s="11">
        <f t="shared" si="7"/>
        <v>0.81</v>
      </c>
      <c r="J28" s="11">
        <f t="shared" si="8"/>
        <v>1.08</v>
      </c>
      <c r="K28" s="11">
        <f t="shared" si="9"/>
        <v>0.54</v>
      </c>
      <c r="L28" s="67">
        <f t="shared" si="12"/>
        <v>5.4</v>
      </c>
      <c r="M28" s="68"/>
      <c r="N28" s="16">
        <f t="shared" si="10"/>
        <v>1.1000000000000001</v>
      </c>
      <c r="O28" s="69">
        <v>1</v>
      </c>
      <c r="P28" s="70" t="s">
        <v>78</v>
      </c>
      <c r="Q28" s="15">
        <v>1</v>
      </c>
    </row>
    <row r="29" spans="1:17" ht="42" customHeight="1">
      <c r="A29" s="25">
        <v>27</v>
      </c>
      <c r="B29" s="90" t="s">
        <v>45</v>
      </c>
      <c r="C29" s="99">
        <v>129</v>
      </c>
      <c r="D29" s="42">
        <v>15</v>
      </c>
      <c r="E29" s="25" t="s">
        <v>9</v>
      </c>
      <c r="F29" s="25">
        <v>0.27</v>
      </c>
      <c r="G29" s="100" t="s">
        <v>20</v>
      </c>
      <c r="H29" s="10">
        <f t="shared" si="6"/>
        <v>4.0500000000000007</v>
      </c>
      <c r="I29" s="11">
        <f t="shared" si="7"/>
        <v>0.60750000000000004</v>
      </c>
      <c r="J29" s="11">
        <f t="shared" si="8"/>
        <v>0.81000000000000016</v>
      </c>
      <c r="K29" s="11">
        <f t="shared" si="9"/>
        <v>0.40500000000000008</v>
      </c>
      <c r="L29" s="67">
        <f t="shared" si="12"/>
        <v>4.0500000000000007</v>
      </c>
      <c r="M29" s="71"/>
      <c r="N29" s="16">
        <f t="shared" si="10"/>
        <v>1.1000000000000001</v>
      </c>
      <c r="O29" s="69"/>
      <c r="P29" s="70" t="s">
        <v>65</v>
      </c>
      <c r="Q29" s="15">
        <v>1</v>
      </c>
    </row>
    <row r="30" spans="1:17" ht="42" customHeight="1">
      <c r="A30" s="25">
        <v>28</v>
      </c>
      <c r="B30" s="138" t="s">
        <v>45</v>
      </c>
      <c r="C30" s="138">
        <v>133</v>
      </c>
      <c r="D30" s="42">
        <v>12</v>
      </c>
      <c r="E30" s="25" t="s">
        <v>9</v>
      </c>
      <c r="F30" s="25">
        <v>0.27</v>
      </c>
      <c r="G30" s="157" t="s">
        <v>20</v>
      </c>
      <c r="H30" s="51">
        <f t="shared" si="6"/>
        <v>3.24</v>
      </c>
      <c r="I30" s="52">
        <f t="shared" si="7"/>
        <v>0.48599999999999999</v>
      </c>
      <c r="J30" s="52">
        <f t="shared" si="8"/>
        <v>0.64800000000000013</v>
      </c>
      <c r="K30" s="52">
        <f t="shared" si="9"/>
        <v>0.32400000000000007</v>
      </c>
      <c r="L30" s="158">
        <f t="shared" si="12"/>
        <v>3.24</v>
      </c>
      <c r="M30" s="159"/>
      <c r="N30" s="25">
        <f t="shared" si="10"/>
        <v>1.1000000000000001</v>
      </c>
      <c r="O30" s="160"/>
      <c r="P30" s="176"/>
      <c r="Q30" s="15">
        <v>1</v>
      </c>
    </row>
    <row r="31" spans="1:17" ht="43.2" customHeight="1">
      <c r="A31" s="116">
        <v>29</v>
      </c>
      <c r="B31" s="66" t="s">
        <v>45</v>
      </c>
      <c r="C31" s="99">
        <v>54</v>
      </c>
      <c r="D31" s="42">
        <v>10</v>
      </c>
      <c r="E31" s="25" t="s">
        <v>9</v>
      </c>
      <c r="F31" s="42">
        <v>0.27</v>
      </c>
      <c r="G31" s="100" t="s">
        <v>20</v>
      </c>
      <c r="H31" s="10">
        <f>D31*F31</f>
        <v>2.7</v>
      </c>
      <c r="I31" s="11">
        <f t="shared" ref="I31:I73" si="13">0.15*H31</f>
        <v>0.40500000000000003</v>
      </c>
      <c r="J31" s="11">
        <f t="shared" ref="J31:J73" si="14">0.2*H31</f>
        <v>0.54</v>
      </c>
      <c r="K31" s="11">
        <f>0.1*H31</f>
        <v>0.27</v>
      </c>
      <c r="L31" s="67">
        <f>H31</f>
        <v>2.7</v>
      </c>
      <c r="M31" s="68"/>
      <c r="N31" s="16">
        <f t="shared" si="5"/>
        <v>1.1000000000000001</v>
      </c>
      <c r="O31" s="69"/>
      <c r="P31" s="76" t="s">
        <v>16</v>
      </c>
      <c r="Q31" s="15">
        <v>1</v>
      </c>
    </row>
    <row r="32" spans="1:17" ht="24.6" hidden="1" customHeight="1">
      <c r="A32" s="25">
        <v>30</v>
      </c>
      <c r="B32" s="66" t="s">
        <v>15</v>
      </c>
      <c r="C32" s="99"/>
      <c r="D32" s="42"/>
      <c r="E32" s="25" t="s">
        <v>9</v>
      </c>
      <c r="F32" s="42"/>
      <c r="G32" s="100" t="s">
        <v>20</v>
      </c>
      <c r="H32" s="10">
        <f t="shared" ref="H32:H73" si="15">D32*F32</f>
        <v>0</v>
      </c>
      <c r="I32" s="11">
        <f t="shared" si="13"/>
        <v>0</v>
      </c>
      <c r="J32" s="11">
        <f t="shared" si="14"/>
        <v>0</v>
      </c>
      <c r="K32" s="11">
        <f t="shared" ref="K32:K73" si="16">0.1*H32</f>
        <v>0</v>
      </c>
      <c r="L32" s="67"/>
      <c r="M32" s="71"/>
      <c r="N32" s="16">
        <f t="shared" si="5"/>
        <v>0</v>
      </c>
      <c r="O32" s="69"/>
      <c r="P32" s="80"/>
      <c r="Q32" s="15"/>
    </row>
    <row r="33" spans="1:17" ht="45.6" customHeight="1">
      <c r="A33" s="25">
        <v>31</v>
      </c>
      <c r="B33" s="66" t="s">
        <v>45</v>
      </c>
      <c r="C33" s="99">
        <v>64</v>
      </c>
      <c r="D33" s="42">
        <v>38</v>
      </c>
      <c r="E33" s="25" t="s">
        <v>9</v>
      </c>
      <c r="F33" s="42">
        <v>0.27</v>
      </c>
      <c r="G33" s="100" t="s">
        <v>20</v>
      </c>
      <c r="H33" s="10">
        <f t="shared" si="15"/>
        <v>10.260000000000002</v>
      </c>
      <c r="I33" s="11">
        <f t="shared" si="13"/>
        <v>1.5390000000000001</v>
      </c>
      <c r="J33" s="11">
        <f t="shared" si="14"/>
        <v>2.0520000000000005</v>
      </c>
      <c r="K33" s="11">
        <f t="shared" si="16"/>
        <v>1.0260000000000002</v>
      </c>
      <c r="L33" s="67">
        <f>H33</f>
        <v>10.260000000000002</v>
      </c>
      <c r="M33" s="71"/>
      <c r="N33" s="16">
        <f t="shared" si="5"/>
        <v>2.2000000000000002</v>
      </c>
      <c r="O33" s="81"/>
      <c r="P33" s="82" t="s">
        <v>50</v>
      </c>
      <c r="Q33" s="15">
        <v>2</v>
      </c>
    </row>
    <row r="34" spans="1:17" ht="36.6" customHeight="1">
      <c r="A34" s="116">
        <v>32</v>
      </c>
      <c r="B34" s="66" t="s">
        <v>45</v>
      </c>
      <c r="C34" s="99">
        <v>72</v>
      </c>
      <c r="D34" s="42">
        <v>45</v>
      </c>
      <c r="E34" s="25" t="s">
        <v>9</v>
      </c>
      <c r="F34" s="25">
        <v>0.27</v>
      </c>
      <c r="G34" s="100" t="s">
        <v>20</v>
      </c>
      <c r="H34" s="10">
        <f t="shared" si="15"/>
        <v>12.15</v>
      </c>
      <c r="I34" s="11">
        <f t="shared" si="13"/>
        <v>1.8225</v>
      </c>
      <c r="J34" s="11">
        <f t="shared" si="14"/>
        <v>2.4300000000000002</v>
      </c>
      <c r="K34" s="11">
        <f t="shared" si="16"/>
        <v>1.2150000000000001</v>
      </c>
      <c r="L34" s="67">
        <f>H34</f>
        <v>12.15</v>
      </c>
      <c r="M34" s="68"/>
      <c r="N34" s="16">
        <f t="shared" si="5"/>
        <v>2.2000000000000002</v>
      </c>
      <c r="O34" s="69"/>
      <c r="P34" s="79" t="s">
        <v>54</v>
      </c>
      <c r="Q34" s="15">
        <v>2</v>
      </c>
    </row>
    <row r="35" spans="1:17" ht="39" customHeight="1">
      <c r="A35" s="25">
        <v>33</v>
      </c>
      <c r="B35" s="66" t="s">
        <v>45</v>
      </c>
      <c r="C35" s="174">
        <v>84</v>
      </c>
      <c r="D35" s="42">
        <v>45</v>
      </c>
      <c r="E35" s="25" t="s">
        <v>9</v>
      </c>
      <c r="F35" s="25">
        <v>0.18</v>
      </c>
      <c r="G35" s="100" t="s">
        <v>20</v>
      </c>
      <c r="H35" s="10">
        <f t="shared" si="15"/>
        <v>8.1</v>
      </c>
      <c r="I35" s="11">
        <f t="shared" si="13"/>
        <v>1.2149999999999999</v>
      </c>
      <c r="J35" s="11">
        <f t="shared" si="14"/>
        <v>1.62</v>
      </c>
      <c r="K35" s="11">
        <f t="shared" si="16"/>
        <v>0.81</v>
      </c>
      <c r="L35" s="67"/>
      <c r="M35" s="68">
        <f>H35</f>
        <v>8.1</v>
      </c>
      <c r="N35" s="16">
        <f t="shared" si="5"/>
        <v>1.1000000000000001</v>
      </c>
      <c r="O35" s="69"/>
      <c r="P35" s="70" t="s">
        <v>49</v>
      </c>
      <c r="Q35" s="15">
        <v>1</v>
      </c>
    </row>
    <row r="36" spans="1:17" ht="54.6" customHeight="1">
      <c r="A36" s="25">
        <v>34</v>
      </c>
      <c r="B36" s="66" t="s">
        <v>45</v>
      </c>
      <c r="C36" s="174">
        <v>88</v>
      </c>
      <c r="D36" s="42">
        <v>40</v>
      </c>
      <c r="E36" s="25" t="s">
        <v>9</v>
      </c>
      <c r="F36" s="25">
        <v>0.27</v>
      </c>
      <c r="G36" s="100" t="s">
        <v>20</v>
      </c>
      <c r="H36" s="10">
        <f t="shared" si="15"/>
        <v>10.8</v>
      </c>
      <c r="I36" s="11">
        <f t="shared" si="13"/>
        <v>1.62</v>
      </c>
      <c r="J36" s="11">
        <f t="shared" si="14"/>
        <v>2.16</v>
      </c>
      <c r="K36" s="11">
        <f t="shared" si="16"/>
        <v>1.08</v>
      </c>
      <c r="L36" s="67">
        <f t="shared" ref="L36" si="17">H36</f>
        <v>10.8</v>
      </c>
      <c r="M36" s="68"/>
      <c r="N36" s="16">
        <f t="shared" si="5"/>
        <v>1.1000000000000001</v>
      </c>
      <c r="O36" s="69"/>
      <c r="P36" s="70" t="s">
        <v>18</v>
      </c>
      <c r="Q36" s="15">
        <v>1</v>
      </c>
    </row>
    <row r="37" spans="1:17" ht="49.8" customHeight="1">
      <c r="A37" s="116">
        <v>35</v>
      </c>
      <c r="B37" s="66" t="s">
        <v>45</v>
      </c>
      <c r="C37" s="99">
        <v>90</v>
      </c>
      <c r="D37" s="42">
        <v>30</v>
      </c>
      <c r="E37" s="25" t="s">
        <v>9</v>
      </c>
      <c r="F37" s="25">
        <v>0.27</v>
      </c>
      <c r="G37" s="100" t="s">
        <v>20</v>
      </c>
      <c r="H37" s="10">
        <f t="shared" si="15"/>
        <v>8.1000000000000014</v>
      </c>
      <c r="I37" s="11">
        <f t="shared" si="13"/>
        <v>1.2150000000000001</v>
      </c>
      <c r="J37" s="11">
        <f t="shared" si="14"/>
        <v>1.6200000000000003</v>
      </c>
      <c r="K37" s="11">
        <f t="shared" si="16"/>
        <v>0.81000000000000016</v>
      </c>
      <c r="L37" s="67">
        <f>H37</f>
        <v>8.1000000000000014</v>
      </c>
      <c r="M37" s="71"/>
      <c r="N37" s="16">
        <f t="shared" si="5"/>
        <v>2.2000000000000002</v>
      </c>
      <c r="O37" s="69"/>
      <c r="P37" s="70" t="s">
        <v>59</v>
      </c>
      <c r="Q37" s="15">
        <v>2</v>
      </c>
    </row>
    <row r="38" spans="1:17" ht="50.4" customHeight="1">
      <c r="A38" s="25">
        <v>36</v>
      </c>
      <c r="B38" s="177" t="s">
        <v>45</v>
      </c>
      <c r="C38" s="99">
        <v>94</v>
      </c>
      <c r="D38" s="42">
        <v>110</v>
      </c>
      <c r="E38" s="25" t="s">
        <v>9</v>
      </c>
      <c r="F38" s="25">
        <v>0.18</v>
      </c>
      <c r="G38" s="100" t="s">
        <v>20</v>
      </c>
      <c r="H38" s="10">
        <f t="shared" si="15"/>
        <v>19.8</v>
      </c>
      <c r="I38" s="11">
        <f t="shared" si="13"/>
        <v>2.97</v>
      </c>
      <c r="J38" s="11">
        <f t="shared" si="14"/>
        <v>3.9600000000000004</v>
      </c>
      <c r="K38" s="11">
        <f t="shared" si="16"/>
        <v>1.9800000000000002</v>
      </c>
      <c r="L38" s="178"/>
      <c r="M38" s="68">
        <f>H38</f>
        <v>19.8</v>
      </c>
      <c r="N38" s="16">
        <f t="shared" si="5"/>
        <v>3.3000000000000003</v>
      </c>
      <c r="O38" s="69"/>
      <c r="P38" s="79" t="s">
        <v>62</v>
      </c>
      <c r="Q38" s="15">
        <v>3</v>
      </c>
    </row>
    <row r="39" spans="1:17" ht="45.6" customHeight="1">
      <c r="A39" s="25">
        <v>37</v>
      </c>
      <c r="B39" s="90" t="s">
        <v>45</v>
      </c>
      <c r="C39" s="101">
        <v>96</v>
      </c>
      <c r="D39" s="42">
        <v>65</v>
      </c>
      <c r="E39" s="25" t="s">
        <v>9</v>
      </c>
      <c r="F39" s="25">
        <v>0.27</v>
      </c>
      <c r="G39" s="100" t="s">
        <v>20</v>
      </c>
      <c r="H39" s="10">
        <f t="shared" si="15"/>
        <v>17.55</v>
      </c>
      <c r="I39" s="11">
        <f t="shared" si="13"/>
        <v>2.6324999999999998</v>
      </c>
      <c r="J39" s="11">
        <f t="shared" si="14"/>
        <v>3.5100000000000002</v>
      </c>
      <c r="K39" s="11">
        <f t="shared" si="16"/>
        <v>1.7550000000000001</v>
      </c>
      <c r="L39" s="178">
        <f>H39</f>
        <v>17.55</v>
      </c>
      <c r="M39" s="68"/>
      <c r="N39" s="16">
        <f t="shared" si="5"/>
        <v>3.3000000000000003</v>
      </c>
      <c r="O39" s="69"/>
      <c r="P39" s="79" t="s">
        <v>60</v>
      </c>
      <c r="Q39" s="15">
        <v>3</v>
      </c>
    </row>
    <row r="40" spans="1:17" ht="46.8" customHeight="1">
      <c r="A40" s="116">
        <v>38</v>
      </c>
      <c r="B40" s="90" t="s">
        <v>45</v>
      </c>
      <c r="C40" s="125">
        <v>100</v>
      </c>
      <c r="D40" s="42">
        <v>55</v>
      </c>
      <c r="E40" s="25" t="s">
        <v>9</v>
      </c>
      <c r="F40" s="25">
        <v>0.27</v>
      </c>
      <c r="G40" s="100" t="s">
        <v>20</v>
      </c>
      <c r="H40" s="10">
        <f t="shared" si="15"/>
        <v>14.850000000000001</v>
      </c>
      <c r="I40" s="11">
        <f t="shared" si="13"/>
        <v>2.2275</v>
      </c>
      <c r="J40" s="11">
        <f t="shared" si="14"/>
        <v>2.9700000000000006</v>
      </c>
      <c r="K40" s="11">
        <f t="shared" si="16"/>
        <v>1.4850000000000003</v>
      </c>
      <c r="L40" s="67">
        <f>H40</f>
        <v>14.850000000000001</v>
      </c>
      <c r="M40" s="71"/>
      <c r="N40" s="16">
        <f t="shared" si="5"/>
        <v>2.2000000000000002</v>
      </c>
      <c r="O40" s="69"/>
      <c r="P40" s="79" t="s">
        <v>63</v>
      </c>
      <c r="Q40" s="93">
        <v>2</v>
      </c>
    </row>
    <row r="41" spans="1:17" ht="51" customHeight="1">
      <c r="A41" s="25">
        <v>39</v>
      </c>
      <c r="B41" s="90" t="s">
        <v>45</v>
      </c>
      <c r="C41" s="99">
        <v>110</v>
      </c>
      <c r="D41" s="42">
        <v>35</v>
      </c>
      <c r="E41" s="25" t="s">
        <v>9</v>
      </c>
      <c r="F41" s="25">
        <v>0.27</v>
      </c>
      <c r="G41" s="100" t="s">
        <v>20</v>
      </c>
      <c r="H41" s="10">
        <f t="shared" si="15"/>
        <v>9.4500000000000011</v>
      </c>
      <c r="I41" s="11">
        <f t="shared" si="13"/>
        <v>1.4175000000000002</v>
      </c>
      <c r="J41" s="11">
        <f t="shared" si="14"/>
        <v>1.8900000000000003</v>
      </c>
      <c r="K41" s="11">
        <f t="shared" si="16"/>
        <v>0.94500000000000017</v>
      </c>
      <c r="L41" s="67">
        <f t="shared" ref="L41:L65" si="18">H41</f>
        <v>9.4500000000000011</v>
      </c>
      <c r="M41" s="68"/>
      <c r="N41" s="16">
        <f t="shared" si="5"/>
        <v>1.1000000000000001</v>
      </c>
      <c r="O41" s="69"/>
      <c r="P41" s="70" t="s">
        <v>67</v>
      </c>
      <c r="Q41" s="15">
        <v>1</v>
      </c>
    </row>
    <row r="42" spans="1:17" ht="36" customHeight="1">
      <c r="A42" s="25">
        <v>40</v>
      </c>
      <c r="B42" s="90" t="s">
        <v>45</v>
      </c>
      <c r="C42" s="99">
        <v>116</v>
      </c>
      <c r="D42" s="42">
        <v>65</v>
      </c>
      <c r="E42" s="25" t="s">
        <v>9</v>
      </c>
      <c r="F42" s="25">
        <v>0.27</v>
      </c>
      <c r="G42" s="100" t="s">
        <v>20</v>
      </c>
      <c r="H42" s="10">
        <f t="shared" si="15"/>
        <v>17.55</v>
      </c>
      <c r="I42" s="11">
        <f t="shared" si="13"/>
        <v>2.6324999999999998</v>
      </c>
      <c r="J42" s="11">
        <f t="shared" si="14"/>
        <v>3.5100000000000002</v>
      </c>
      <c r="K42" s="11">
        <f t="shared" si="16"/>
        <v>1.7550000000000001</v>
      </c>
      <c r="L42" s="67">
        <f t="shared" si="18"/>
        <v>17.55</v>
      </c>
      <c r="M42" s="68"/>
      <c r="N42" s="16">
        <f t="shared" si="5"/>
        <v>3.3000000000000003</v>
      </c>
      <c r="O42" s="69"/>
      <c r="P42" s="70" t="s">
        <v>70</v>
      </c>
      <c r="Q42" s="15">
        <v>3</v>
      </c>
    </row>
    <row r="43" spans="1:17" ht="70.5" customHeight="1">
      <c r="A43" s="116">
        <v>41</v>
      </c>
      <c r="B43" s="91" t="s">
        <v>45</v>
      </c>
      <c r="C43" s="99">
        <v>118</v>
      </c>
      <c r="D43" s="42">
        <v>20</v>
      </c>
      <c r="E43" s="25" t="s">
        <v>9</v>
      </c>
      <c r="F43" s="25">
        <v>0.27</v>
      </c>
      <c r="G43" s="100" t="s">
        <v>20</v>
      </c>
      <c r="H43" s="10">
        <f t="shared" si="15"/>
        <v>5.4</v>
      </c>
      <c r="I43" s="11">
        <f t="shared" si="13"/>
        <v>0.81</v>
      </c>
      <c r="J43" s="11">
        <f t="shared" si="14"/>
        <v>1.08</v>
      </c>
      <c r="K43" s="11">
        <f t="shared" si="16"/>
        <v>0.54</v>
      </c>
      <c r="L43" s="67">
        <f t="shared" si="18"/>
        <v>5.4</v>
      </c>
      <c r="M43" s="68"/>
      <c r="N43" s="16">
        <f t="shared" si="5"/>
        <v>1.1000000000000001</v>
      </c>
      <c r="O43" s="69"/>
      <c r="P43" s="79" t="s">
        <v>72</v>
      </c>
      <c r="Q43" s="15">
        <v>1</v>
      </c>
    </row>
    <row r="44" spans="1:17" ht="54" customHeight="1">
      <c r="A44" s="25">
        <v>42</v>
      </c>
      <c r="B44" s="90" t="s">
        <v>45</v>
      </c>
      <c r="C44" s="99">
        <v>120</v>
      </c>
      <c r="D44" s="42">
        <v>75</v>
      </c>
      <c r="E44" s="25" t="s">
        <v>9</v>
      </c>
      <c r="F44" s="25">
        <v>0.27</v>
      </c>
      <c r="G44" s="100" t="s">
        <v>20</v>
      </c>
      <c r="H44" s="10">
        <f t="shared" si="15"/>
        <v>20.25</v>
      </c>
      <c r="I44" s="11">
        <f t="shared" si="13"/>
        <v>3.0375000000000001</v>
      </c>
      <c r="J44" s="11">
        <f t="shared" si="14"/>
        <v>4.05</v>
      </c>
      <c r="K44" s="11">
        <f t="shared" si="16"/>
        <v>2.0249999999999999</v>
      </c>
      <c r="L44" s="67">
        <f t="shared" si="18"/>
        <v>20.25</v>
      </c>
      <c r="M44" s="68"/>
      <c r="N44" s="16">
        <f t="shared" si="5"/>
        <v>3.3000000000000003</v>
      </c>
      <c r="O44" s="69"/>
      <c r="P44" s="79" t="s">
        <v>74</v>
      </c>
      <c r="Q44" s="15">
        <v>3</v>
      </c>
    </row>
    <row r="45" spans="1:17" ht="57.6" customHeight="1">
      <c r="A45" s="25">
        <v>43</v>
      </c>
      <c r="B45" s="90" t="s">
        <v>45</v>
      </c>
      <c r="C45" s="99">
        <v>122</v>
      </c>
      <c r="D45" s="42">
        <v>12</v>
      </c>
      <c r="E45" s="25" t="s">
        <v>9</v>
      </c>
      <c r="F45" s="25">
        <v>0.27</v>
      </c>
      <c r="G45" s="100" t="s">
        <v>20</v>
      </c>
      <c r="H45" s="10">
        <f t="shared" si="15"/>
        <v>3.24</v>
      </c>
      <c r="I45" s="11">
        <f t="shared" si="13"/>
        <v>0.48599999999999999</v>
      </c>
      <c r="J45" s="11">
        <f t="shared" si="14"/>
        <v>0.64800000000000013</v>
      </c>
      <c r="K45" s="11">
        <f t="shared" si="16"/>
        <v>0.32400000000000007</v>
      </c>
      <c r="L45" s="67">
        <f t="shared" si="18"/>
        <v>3.24</v>
      </c>
      <c r="M45" s="68"/>
      <c r="N45" s="16">
        <f t="shared" si="5"/>
        <v>1.1000000000000001</v>
      </c>
      <c r="O45" s="69"/>
      <c r="P45" s="79" t="s">
        <v>75</v>
      </c>
      <c r="Q45" s="15">
        <v>1</v>
      </c>
    </row>
    <row r="46" spans="1:17" ht="51" customHeight="1">
      <c r="A46" s="116">
        <v>44</v>
      </c>
      <c r="B46" s="90" t="s">
        <v>45</v>
      </c>
      <c r="C46" s="99">
        <v>124</v>
      </c>
      <c r="D46" s="42">
        <v>20</v>
      </c>
      <c r="E46" s="25" t="s">
        <v>9</v>
      </c>
      <c r="F46" s="25">
        <v>0.27</v>
      </c>
      <c r="G46" s="100" t="s">
        <v>20</v>
      </c>
      <c r="H46" s="10">
        <f t="shared" si="15"/>
        <v>5.4</v>
      </c>
      <c r="I46" s="11">
        <f t="shared" si="13"/>
        <v>0.81</v>
      </c>
      <c r="J46" s="11">
        <f t="shared" si="14"/>
        <v>1.08</v>
      </c>
      <c r="K46" s="11">
        <f t="shared" si="16"/>
        <v>0.54</v>
      </c>
      <c r="L46" s="67">
        <f t="shared" si="18"/>
        <v>5.4</v>
      </c>
      <c r="M46" s="68"/>
      <c r="N46" s="16">
        <f t="shared" si="5"/>
        <v>2.2000000000000002</v>
      </c>
      <c r="O46" s="69"/>
      <c r="P46" s="79" t="s">
        <v>76</v>
      </c>
      <c r="Q46" s="15">
        <v>2</v>
      </c>
    </row>
    <row r="47" spans="1:17" ht="32.4" customHeight="1">
      <c r="A47" s="25">
        <v>45</v>
      </c>
      <c r="B47" s="90" t="s">
        <v>45</v>
      </c>
      <c r="C47" s="99">
        <v>126</v>
      </c>
      <c r="D47" s="42">
        <v>12</v>
      </c>
      <c r="E47" s="25" t="s">
        <v>9</v>
      </c>
      <c r="F47" s="25">
        <v>0.27</v>
      </c>
      <c r="G47" s="100" t="s">
        <v>20</v>
      </c>
      <c r="H47" s="10">
        <f t="shared" si="15"/>
        <v>3.24</v>
      </c>
      <c r="I47" s="11">
        <f t="shared" si="13"/>
        <v>0.48599999999999999</v>
      </c>
      <c r="J47" s="11">
        <f t="shared" si="14"/>
        <v>0.64800000000000013</v>
      </c>
      <c r="K47" s="11">
        <f t="shared" si="16"/>
        <v>0.32400000000000007</v>
      </c>
      <c r="L47" s="67">
        <f t="shared" si="18"/>
        <v>3.24</v>
      </c>
      <c r="M47" s="71"/>
      <c r="N47" s="16">
        <f t="shared" si="5"/>
        <v>1.1000000000000001</v>
      </c>
      <c r="O47" s="69"/>
      <c r="P47" s="70" t="s">
        <v>77</v>
      </c>
      <c r="Q47" s="93">
        <v>1</v>
      </c>
    </row>
    <row r="48" spans="1:17" ht="51.6" customHeight="1">
      <c r="A48" s="25">
        <v>46</v>
      </c>
      <c r="B48" s="90" t="s">
        <v>45</v>
      </c>
      <c r="C48" s="101">
        <v>128</v>
      </c>
      <c r="D48" s="42">
        <v>40</v>
      </c>
      <c r="E48" s="25" t="s">
        <v>9</v>
      </c>
      <c r="F48" s="25">
        <v>0.27</v>
      </c>
      <c r="G48" s="100" t="s">
        <v>20</v>
      </c>
      <c r="H48" s="10">
        <f t="shared" si="15"/>
        <v>10.8</v>
      </c>
      <c r="I48" s="11">
        <f t="shared" si="13"/>
        <v>1.62</v>
      </c>
      <c r="J48" s="11">
        <f t="shared" si="14"/>
        <v>2.16</v>
      </c>
      <c r="K48" s="11">
        <f t="shared" si="16"/>
        <v>1.08</v>
      </c>
      <c r="L48" s="67">
        <f t="shared" si="18"/>
        <v>10.8</v>
      </c>
      <c r="M48" s="68"/>
      <c r="N48" s="16">
        <f t="shared" si="5"/>
        <v>3.3000000000000003</v>
      </c>
      <c r="O48" s="69"/>
      <c r="P48" s="79" t="s">
        <v>79</v>
      </c>
      <c r="Q48" s="15">
        <v>3</v>
      </c>
    </row>
    <row r="49" spans="1:17" ht="47.4" customHeight="1">
      <c r="A49" s="116">
        <v>47</v>
      </c>
      <c r="B49" s="129" t="s">
        <v>45</v>
      </c>
      <c r="C49" s="138">
        <v>132</v>
      </c>
      <c r="D49" s="42">
        <v>35</v>
      </c>
      <c r="E49" s="25" t="s">
        <v>9</v>
      </c>
      <c r="F49" s="25">
        <v>0.27</v>
      </c>
      <c r="G49" s="100" t="s">
        <v>20</v>
      </c>
      <c r="H49" s="10">
        <f t="shared" si="15"/>
        <v>9.4500000000000011</v>
      </c>
      <c r="I49" s="11">
        <f t="shared" si="13"/>
        <v>1.4175000000000002</v>
      </c>
      <c r="J49" s="11">
        <f t="shared" si="14"/>
        <v>1.8900000000000003</v>
      </c>
      <c r="K49" s="11">
        <f t="shared" si="16"/>
        <v>0.94500000000000017</v>
      </c>
      <c r="L49" s="67">
        <f t="shared" si="18"/>
        <v>9.4500000000000011</v>
      </c>
      <c r="M49" s="68"/>
      <c r="N49" s="16">
        <f t="shared" si="5"/>
        <v>2.2000000000000002</v>
      </c>
      <c r="O49" s="69"/>
      <c r="P49" s="70" t="s">
        <v>80</v>
      </c>
      <c r="Q49" s="15">
        <v>2</v>
      </c>
    </row>
    <row r="50" spans="1:17" ht="43.2" customHeight="1">
      <c r="A50" s="25">
        <v>48</v>
      </c>
      <c r="B50" s="92" t="s">
        <v>45</v>
      </c>
      <c r="C50" s="126">
        <v>136</v>
      </c>
      <c r="D50" s="42">
        <v>12</v>
      </c>
      <c r="E50" s="25" t="s">
        <v>9</v>
      </c>
      <c r="F50" s="25">
        <v>0.27</v>
      </c>
      <c r="G50" s="157" t="s">
        <v>20</v>
      </c>
      <c r="H50" s="179">
        <f t="shared" si="15"/>
        <v>3.24</v>
      </c>
      <c r="I50" s="165">
        <f t="shared" si="13"/>
        <v>0.48599999999999999</v>
      </c>
      <c r="J50" s="165">
        <f t="shared" si="14"/>
        <v>0.64800000000000013</v>
      </c>
      <c r="K50" s="165">
        <f t="shared" si="16"/>
        <v>0.32400000000000007</v>
      </c>
      <c r="L50" s="180">
        <f t="shared" si="18"/>
        <v>3.24</v>
      </c>
      <c r="M50" s="181"/>
      <c r="N50" s="168">
        <f t="shared" si="5"/>
        <v>1.1000000000000001</v>
      </c>
      <c r="O50" s="169"/>
      <c r="P50" s="173" t="s">
        <v>49</v>
      </c>
      <c r="Q50" s="117">
        <v>1</v>
      </c>
    </row>
    <row r="51" spans="1:17" ht="43.2" customHeight="1">
      <c r="A51" s="25">
        <v>49</v>
      </c>
      <c r="B51" s="66" t="s">
        <v>82</v>
      </c>
      <c r="C51" s="99">
        <v>3</v>
      </c>
      <c r="D51" s="42">
        <v>25</v>
      </c>
      <c r="E51" s="25" t="s">
        <v>9</v>
      </c>
      <c r="F51" s="25">
        <v>0.27</v>
      </c>
      <c r="G51" s="100" t="s">
        <v>20</v>
      </c>
      <c r="H51" s="10">
        <f t="shared" si="15"/>
        <v>6.75</v>
      </c>
      <c r="I51" s="11">
        <f t="shared" si="13"/>
        <v>1.0125</v>
      </c>
      <c r="J51" s="11">
        <f t="shared" si="14"/>
        <v>1.35</v>
      </c>
      <c r="K51" s="11">
        <f t="shared" si="16"/>
        <v>0.67500000000000004</v>
      </c>
      <c r="L51" s="67">
        <f t="shared" si="18"/>
        <v>6.75</v>
      </c>
      <c r="M51" s="68"/>
      <c r="N51" s="16">
        <f t="shared" si="5"/>
        <v>1.1000000000000001</v>
      </c>
      <c r="O51" s="69">
        <v>1</v>
      </c>
      <c r="P51" s="70" t="s">
        <v>81</v>
      </c>
      <c r="Q51" s="93">
        <v>1</v>
      </c>
    </row>
    <row r="52" spans="1:17" ht="47.4" customHeight="1">
      <c r="A52" s="116">
        <v>50</v>
      </c>
      <c r="B52" s="66" t="s">
        <v>82</v>
      </c>
      <c r="C52" s="99">
        <v>5</v>
      </c>
      <c r="D52" s="42">
        <v>40</v>
      </c>
      <c r="E52" s="25" t="s">
        <v>9</v>
      </c>
      <c r="F52" s="25">
        <v>0.27</v>
      </c>
      <c r="G52" s="100" t="s">
        <v>20</v>
      </c>
      <c r="H52" s="10">
        <f t="shared" si="15"/>
        <v>10.8</v>
      </c>
      <c r="I52" s="11">
        <f t="shared" si="13"/>
        <v>1.62</v>
      </c>
      <c r="J52" s="11">
        <f t="shared" si="14"/>
        <v>2.16</v>
      </c>
      <c r="K52" s="11">
        <f t="shared" si="16"/>
        <v>1.08</v>
      </c>
      <c r="L52" s="67">
        <f t="shared" si="18"/>
        <v>10.8</v>
      </c>
      <c r="M52" s="68"/>
      <c r="N52" s="16">
        <f t="shared" si="5"/>
        <v>2.2000000000000002</v>
      </c>
      <c r="O52" s="69"/>
      <c r="P52" s="70" t="s">
        <v>83</v>
      </c>
      <c r="Q52" s="93">
        <v>2</v>
      </c>
    </row>
    <row r="53" spans="1:17" ht="42.6" customHeight="1">
      <c r="A53" s="25">
        <v>51</v>
      </c>
      <c r="B53" s="66" t="s">
        <v>82</v>
      </c>
      <c r="C53" s="99">
        <v>7</v>
      </c>
      <c r="D53" s="42">
        <v>20</v>
      </c>
      <c r="E53" s="25" t="s">
        <v>9</v>
      </c>
      <c r="F53" s="25">
        <v>0.27</v>
      </c>
      <c r="G53" s="100" t="s">
        <v>20</v>
      </c>
      <c r="H53" s="10">
        <f t="shared" si="15"/>
        <v>5.4</v>
      </c>
      <c r="I53" s="11">
        <f t="shared" si="13"/>
        <v>0.81</v>
      </c>
      <c r="J53" s="11">
        <f t="shared" si="14"/>
        <v>1.08</v>
      </c>
      <c r="K53" s="11">
        <f t="shared" si="16"/>
        <v>0.54</v>
      </c>
      <c r="L53" s="67">
        <f t="shared" si="18"/>
        <v>5.4</v>
      </c>
      <c r="M53" s="68"/>
      <c r="N53" s="16">
        <f t="shared" si="5"/>
        <v>1.1000000000000001</v>
      </c>
      <c r="O53" s="69"/>
      <c r="P53" s="70" t="s">
        <v>84</v>
      </c>
      <c r="Q53" s="93">
        <v>1</v>
      </c>
    </row>
    <row r="54" spans="1:17" ht="37.200000000000003" customHeight="1">
      <c r="A54" s="25">
        <v>52</v>
      </c>
      <c r="B54" s="66" t="s">
        <v>82</v>
      </c>
      <c r="C54" s="99">
        <v>13</v>
      </c>
      <c r="D54" s="42">
        <v>20</v>
      </c>
      <c r="E54" s="25" t="s">
        <v>9</v>
      </c>
      <c r="F54" s="25">
        <v>0.27</v>
      </c>
      <c r="G54" s="100" t="s">
        <v>20</v>
      </c>
      <c r="H54" s="10">
        <f t="shared" ref="H54:H63" si="19">D54*F54</f>
        <v>5.4</v>
      </c>
      <c r="I54" s="11">
        <f t="shared" ref="I54:I63" si="20">0.15*H54</f>
        <v>0.81</v>
      </c>
      <c r="J54" s="11">
        <f t="shared" ref="J54:J63" si="21">0.2*H54</f>
        <v>1.08</v>
      </c>
      <c r="K54" s="11">
        <f t="shared" ref="K54:K63" si="22">0.1*H54</f>
        <v>0.54</v>
      </c>
      <c r="L54" s="67">
        <f>H54</f>
        <v>5.4</v>
      </c>
      <c r="M54" s="68"/>
      <c r="N54" s="16">
        <f t="shared" ref="N54:N63" si="23">Q54*1.1</f>
        <v>1.1000000000000001</v>
      </c>
      <c r="O54" s="69">
        <v>1</v>
      </c>
      <c r="P54" s="70" t="s">
        <v>85</v>
      </c>
      <c r="Q54" s="93">
        <v>1</v>
      </c>
    </row>
    <row r="55" spans="1:17" ht="34.799999999999997" customHeight="1">
      <c r="A55" s="116">
        <v>53</v>
      </c>
      <c r="B55" s="66" t="s">
        <v>82</v>
      </c>
      <c r="C55" s="99">
        <v>19</v>
      </c>
      <c r="D55" s="42">
        <v>50</v>
      </c>
      <c r="E55" s="25" t="s">
        <v>9</v>
      </c>
      <c r="F55" s="25">
        <v>0.27</v>
      </c>
      <c r="G55" s="100" t="s">
        <v>20</v>
      </c>
      <c r="H55" s="10">
        <f t="shared" si="19"/>
        <v>13.5</v>
      </c>
      <c r="I55" s="11">
        <f t="shared" si="20"/>
        <v>2.0249999999999999</v>
      </c>
      <c r="J55" s="11">
        <f t="shared" si="21"/>
        <v>2.7</v>
      </c>
      <c r="K55" s="11">
        <f t="shared" si="22"/>
        <v>1.35</v>
      </c>
      <c r="L55" s="67">
        <f>H55</f>
        <v>13.5</v>
      </c>
      <c r="M55" s="71"/>
      <c r="N55" s="16">
        <f t="shared" si="23"/>
        <v>2.2000000000000002</v>
      </c>
      <c r="O55" s="69"/>
      <c r="P55" s="70"/>
      <c r="Q55" s="122">
        <v>2</v>
      </c>
    </row>
    <row r="56" spans="1:17" ht="42.6" customHeight="1">
      <c r="A56" s="25">
        <v>54</v>
      </c>
      <c r="B56" s="66" t="s">
        <v>82</v>
      </c>
      <c r="C56" s="99">
        <v>25</v>
      </c>
      <c r="D56" s="42">
        <v>10</v>
      </c>
      <c r="E56" s="25" t="s">
        <v>9</v>
      </c>
      <c r="F56" s="25">
        <v>0.18</v>
      </c>
      <c r="G56" s="100" t="s">
        <v>20</v>
      </c>
      <c r="H56" s="10">
        <f t="shared" si="19"/>
        <v>1.7999999999999998</v>
      </c>
      <c r="I56" s="11">
        <f t="shared" si="20"/>
        <v>0.26999999999999996</v>
      </c>
      <c r="J56" s="11">
        <f t="shared" si="21"/>
        <v>0.36</v>
      </c>
      <c r="K56" s="11">
        <f t="shared" si="22"/>
        <v>0.18</v>
      </c>
      <c r="L56" s="67"/>
      <c r="M56" s="68">
        <f>H56</f>
        <v>1.7999999999999998</v>
      </c>
      <c r="N56" s="16">
        <f t="shared" si="23"/>
        <v>1.1000000000000001</v>
      </c>
      <c r="O56" s="69"/>
      <c r="P56" s="70" t="s">
        <v>90</v>
      </c>
      <c r="Q56" s="15">
        <v>1</v>
      </c>
    </row>
    <row r="57" spans="1:17" ht="40.799999999999997" customHeight="1">
      <c r="A57" s="25">
        <v>55</v>
      </c>
      <c r="B57" s="66" t="s">
        <v>82</v>
      </c>
      <c r="C57" s="99">
        <v>51</v>
      </c>
      <c r="D57" s="42">
        <v>12</v>
      </c>
      <c r="E57" s="25" t="s">
        <v>9</v>
      </c>
      <c r="F57" s="25">
        <v>0.27</v>
      </c>
      <c r="G57" s="100" t="s">
        <v>20</v>
      </c>
      <c r="H57" s="10">
        <f t="shared" si="19"/>
        <v>3.24</v>
      </c>
      <c r="I57" s="11">
        <f t="shared" si="20"/>
        <v>0.48599999999999999</v>
      </c>
      <c r="J57" s="11">
        <f t="shared" si="21"/>
        <v>0.64800000000000013</v>
      </c>
      <c r="K57" s="11">
        <f t="shared" si="22"/>
        <v>0.32400000000000007</v>
      </c>
      <c r="L57" s="67">
        <f>H57</f>
        <v>3.24</v>
      </c>
      <c r="M57" s="68"/>
      <c r="N57" s="16">
        <f t="shared" si="23"/>
        <v>1.1000000000000001</v>
      </c>
      <c r="O57" s="69"/>
      <c r="P57" s="70" t="s">
        <v>65</v>
      </c>
      <c r="Q57" s="15">
        <v>1</v>
      </c>
    </row>
    <row r="58" spans="1:17" ht="34.799999999999997" customHeight="1">
      <c r="A58" s="116">
        <v>56</v>
      </c>
      <c r="B58" s="66" t="s">
        <v>82</v>
      </c>
      <c r="C58" s="99">
        <v>53</v>
      </c>
      <c r="D58" s="42">
        <v>25</v>
      </c>
      <c r="E58" s="25" t="s">
        <v>9</v>
      </c>
      <c r="F58" s="25">
        <v>0.27</v>
      </c>
      <c r="G58" s="100" t="s">
        <v>20</v>
      </c>
      <c r="H58" s="10">
        <f t="shared" si="19"/>
        <v>6.75</v>
      </c>
      <c r="I58" s="11">
        <f t="shared" si="20"/>
        <v>1.0125</v>
      </c>
      <c r="J58" s="11">
        <f t="shared" si="21"/>
        <v>1.35</v>
      </c>
      <c r="K58" s="11">
        <f t="shared" si="22"/>
        <v>0.67500000000000004</v>
      </c>
      <c r="L58" s="67">
        <f>H58</f>
        <v>6.75</v>
      </c>
      <c r="M58" s="71"/>
      <c r="N58" s="16">
        <f t="shared" si="23"/>
        <v>2.2000000000000002</v>
      </c>
      <c r="O58" s="69"/>
      <c r="P58" s="74" t="s">
        <v>92</v>
      </c>
      <c r="Q58" s="93">
        <v>2</v>
      </c>
    </row>
    <row r="59" spans="1:17" ht="40.799999999999997" customHeight="1">
      <c r="A59" s="25">
        <v>57</v>
      </c>
      <c r="B59" s="66" t="s">
        <v>82</v>
      </c>
      <c r="C59" s="99">
        <v>59</v>
      </c>
      <c r="D59" s="42">
        <v>20</v>
      </c>
      <c r="E59" s="25" t="s">
        <v>9</v>
      </c>
      <c r="F59" s="25">
        <v>0.18</v>
      </c>
      <c r="G59" s="100" t="s">
        <v>20</v>
      </c>
      <c r="H59" s="10">
        <f t="shared" si="19"/>
        <v>3.5999999999999996</v>
      </c>
      <c r="I59" s="11">
        <f t="shared" si="20"/>
        <v>0.53999999999999992</v>
      </c>
      <c r="J59" s="11">
        <f t="shared" si="21"/>
        <v>0.72</v>
      </c>
      <c r="K59" s="11">
        <f t="shared" si="22"/>
        <v>0.36</v>
      </c>
      <c r="L59" s="67"/>
      <c r="M59" s="68">
        <f>H59</f>
        <v>3.5999999999999996</v>
      </c>
      <c r="N59" s="16">
        <f t="shared" si="23"/>
        <v>1.1000000000000001</v>
      </c>
      <c r="O59" s="81"/>
      <c r="P59" s="82" t="s">
        <v>85</v>
      </c>
      <c r="Q59" s="93">
        <v>1</v>
      </c>
    </row>
    <row r="60" spans="1:17" ht="39.6" customHeight="1">
      <c r="A60" s="25">
        <v>58</v>
      </c>
      <c r="B60" s="66" t="s">
        <v>82</v>
      </c>
      <c r="C60" s="99">
        <v>63</v>
      </c>
      <c r="D60" s="42">
        <v>45</v>
      </c>
      <c r="E60" s="25" t="s">
        <v>9</v>
      </c>
      <c r="F60" s="25">
        <v>0.18</v>
      </c>
      <c r="G60" s="100" t="s">
        <v>20</v>
      </c>
      <c r="H60" s="10">
        <f t="shared" si="19"/>
        <v>8.1</v>
      </c>
      <c r="I60" s="11">
        <f t="shared" si="20"/>
        <v>1.2149999999999999</v>
      </c>
      <c r="J60" s="11">
        <f t="shared" si="21"/>
        <v>1.62</v>
      </c>
      <c r="K60" s="11">
        <f t="shared" si="22"/>
        <v>0.81</v>
      </c>
      <c r="L60" s="67"/>
      <c r="M60" s="68">
        <f>H60</f>
        <v>8.1</v>
      </c>
      <c r="N60" s="16">
        <f t="shared" si="23"/>
        <v>3.3000000000000003</v>
      </c>
      <c r="O60" s="81"/>
      <c r="P60" s="82" t="s">
        <v>70</v>
      </c>
      <c r="Q60" s="93">
        <v>3</v>
      </c>
    </row>
    <row r="61" spans="1:17" ht="43.2" customHeight="1">
      <c r="A61" s="116">
        <v>59</v>
      </c>
      <c r="B61" s="66" t="s">
        <v>82</v>
      </c>
      <c r="C61" s="99">
        <v>67</v>
      </c>
      <c r="D61" s="42">
        <v>30</v>
      </c>
      <c r="E61" s="25" t="s">
        <v>9</v>
      </c>
      <c r="F61" s="25">
        <v>0.18</v>
      </c>
      <c r="G61" s="100" t="s">
        <v>20</v>
      </c>
      <c r="H61" s="10">
        <f t="shared" si="19"/>
        <v>5.3999999999999995</v>
      </c>
      <c r="I61" s="11">
        <f t="shared" si="20"/>
        <v>0.80999999999999994</v>
      </c>
      <c r="J61" s="11">
        <f t="shared" si="21"/>
        <v>1.0799999999999998</v>
      </c>
      <c r="K61" s="11">
        <f t="shared" si="22"/>
        <v>0.53999999999999992</v>
      </c>
      <c r="L61" s="67"/>
      <c r="M61" s="68">
        <f>H61</f>
        <v>5.3999999999999995</v>
      </c>
      <c r="N61" s="16">
        <f t="shared" si="23"/>
        <v>1.1000000000000001</v>
      </c>
      <c r="O61" s="69"/>
      <c r="P61" s="70" t="s">
        <v>95</v>
      </c>
      <c r="Q61" s="15">
        <v>1</v>
      </c>
    </row>
    <row r="62" spans="1:17" ht="42" customHeight="1">
      <c r="A62" s="25">
        <v>60</v>
      </c>
      <c r="B62" s="66" t="s">
        <v>82</v>
      </c>
      <c r="C62" s="99">
        <v>87</v>
      </c>
      <c r="D62" s="42">
        <v>12</v>
      </c>
      <c r="E62" s="25" t="s">
        <v>9</v>
      </c>
      <c r="F62" s="25">
        <v>0.27</v>
      </c>
      <c r="G62" s="100" t="s">
        <v>20</v>
      </c>
      <c r="H62" s="10">
        <f t="shared" si="19"/>
        <v>3.24</v>
      </c>
      <c r="I62" s="11">
        <f t="shared" si="20"/>
        <v>0.48599999999999999</v>
      </c>
      <c r="J62" s="11">
        <f t="shared" si="21"/>
        <v>0.64800000000000013</v>
      </c>
      <c r="K62" s="11">
        <f t="shared" si="22"/>
        <v>0.32400000000000007</v>
      </c>
      <c r="L62" s="67">
        <f>H62</f>
        <v>3.24</v>
      </c>
      <c r="M62" s="68"/>
      <c r="N62" s="16">
        <f t="shared" si="23"/>
        <v>1.1000000000000001</v>
      </c>
      <c r="O62" s="69"/>
      <c r="P62" s="70" t="s">
        <v>94</v>
      </c>
      <c r="Q62" s="15">
        <v>1</v>
      </c>
    </row>
    <row r="63" spans="1:17" ht="37.799999999999997" customHeight="1">
      <c r="A63" s="25">
        <v>61</v>
      </c>
      <c r="B63" s="66" t="s">
        <v>82</v>
      </c>
      <c r="C63" s="126">
        <v>2</v>
      </c>
      <c r="D63" s="162">
        <v>30</v>
      </c>
      <c r="E63" s="116" t="s">
        <v>9</v>
      </c>
      <c r="F63" s="116">
        <v>0.27</v>
      </c>
      <c r="G63" s="163" t="s">
        <v>20</v>
      </c>
      <c r="H63" s="10">
        <f t="shared" si="19"/>
        <v>8.1000000000000014</v>
      </c>
      <c r="I63" s="11">
        <f t="shared" si="20"/>
        <v>1.2150000000000001</v>
      </c>
      <c r="J63" s="11">
        <f t="shared" si="21"/>
        <v>1.6200000000000003</v>
      </c>
      <c r="K63" s="11">
        <f t="shared" si="22"/>
        <v>0.81000000000000016</v>
      </c>
      <c r="L63" s="67">
        <f>H63</f>
        <v>8.1000000000000014</v>
      </c>
      <c r="M63" s="68"/>
      <c r="N63" s="16">
        <f t="shared" si="23"/>
        <v>1.1000000000000001</v>
      </c>
      <c r="O63" s="69"/>
      <c r="P63" s="70" t="s">
        <v>263</v>
      </c>
      <c r="Q63" s="15">
        <v>1</v>
      </c>
    </row>
    <row r="64" spans="1:17" ht="39" customHeight="1">
      <c r="A64" s="116">
        <v>62</v>
      </c>
      <c r="B64" s="66" t="s">
        <v>82</v>
      </c>
      <c r="C64" s="99">
        <v>8</v>
      </c>
      <c r="D64" s="42">
        <v>10</v>
      </c>
      <c r="E64" s="25" t="s">
        <v>9</v>
      </c>
      <c r="F64" s="25">
        <v>0.27</v>
      </c>
      <c r="G64" s="100" t="s">
        <v>20</v>
      </c>
      <c r="H64" s="10">
        <f t="shared" si="15"/>
        <v>2.7</v>
      </c>
      <c r="I64" s="11">
        <f t="shared" si="13"/>
        <v>0.40500000000000003</v>
      </c>
      <c r="J64" s="11">
        <f t="shared" si="14"/>
        <v>0.54</v>
      </c>
      <c r="K64" s="11">
        <f t="shared" si="16"/>
        <v>0.27</v>
      </c>
      <c r="L64" s="67">
        <f t="shared" si="18"/>
        <v>2.7</v>
      </c>
      <c r="M64" s="68"/>
      <c r="N64" s="16">
        <f t="shared" si="5"/>
        <v>1.1000000000000001</v>
      </c>
      <c r="O64" s="69"/>
      <c r="P64" s="70"/>
      <c r="Q64" s="93">
        <v>1</v>
      </c>
    </row>
    <row r="65" spans="1:17" ht="41.4" customHeight="1">
      <c r="A65" s="25">
        <v>63</v>
      </c>
      <c r="B65" s="66" t="s">
        <v>82</v>
      </c>
      <c r="C65" s="99">
        <v>18</v>
      </c>
      <c r="D65" s="42">
        <v>30</v>
      </c>
      <c r="E65" s="25" t="s">
        <v>9</v>
      </c>
      <c r="F65" s="25">
        <v>0.27</v>
      </c>
      <c r="G65" s="100" t="s">
        <v>20</v>
      </c>
      <c r="H65" s="10">
        <f t="shared" si="15"/>
        <v>8.1000000000000014</v>
      </c>
      <c r="I65" s="11">
        <f t="shared" si="13"/>
        <v>1.2150000000000001</v>
      </c>
      <c r="J65" s="11">
        <f t="shared" si="14"/>
        <v>1.6200000000000003</v>
      </c>
      <c r="K65" s="11">
        <f t="shared" si="16"/>
        <v>0.81000000000000016</v>
      </c>
      <c r="L65" s="67">
        <f t="shared" si="18"/>
        <v>8.1000000000000014</v>
      </c>
      <c r="M65" s="71"/>
      <c r="N65" s="16">
        <f t="shared" si="5"/>
        <v>2.2000000000000002</v>
      </c>
      <c r="O65" s="69"/>
      <c r="P65" s="79" t="s">
        <v>86</v>
      </c>
      <c r="Q65" s="122">
        <v>2</v>
      </c>
    </row>
    <row r="66" spans="1:17" ht="75" customHeight="1">
      <c r="A66" s="25">
        <v>64</v>
      </c>
      <c r="B66" s="66" t="s">
        <v>87</v>
      </c>
      <c r="C66" s="99">
        <v>20</v>
      </c>
      <c r="D66" s="42">
        <v>116</v>
      </c>
      <c r="E66" s="25" t="s">
        <v>9</v>
      </c>
      <c r="F66" s="25">
        <v>0.27</v>
      </c>
      <c r="G66" s="100" t="s">
        <v>20</v>
      </c>
      <c r="H66" s="10">
        <f t="shared" si="15"/>
        <v>31.32</v>
      </c>
      <c r="I66" s="11">
        <f t="shared" si="13"/>
        <v>4.6979999999999995</v>
      </c>
      <c r="J66" s="11">
        <f t="shared" si="14"/>
        <v>6.2640000000000002</v>
      </c>
      <c r="K66" s="11">
        <f t="shared" si="16"/>
        <v>3.1320000000000001</v>
      </c>
      <c r="L66" s="67">
        <f>H66</f>
        <v>31.32</v>
      </c>
      <c r="M66" s="71"/>
      <c r="N66" s="16">
        <f t="shared" si="5"/>
        <v>4.4000000000000004</v>
      </c>
      <c r="O66" s="69"/>
      <c r="P66" s="79" t="s">
        <v>88</v>
      </c>
      <c r="Q66" s="15">
        <v>4</v>
      </c>
    </row>
    <row r="67" spans="1:17" ht="42" customHeight="1">
      <c r="A67" s="116">
        <v>65</v>
      </c>
      <c r="B67" s="66" t="s">
        <v>82</v>
      </c>
      <c r="C67" s="99">
        <v>24</v>
      </c>
      <c r="D67" s="42">
        <v>40</v>
      </c>
      <c r="E67" s="25" t="s">
        <v>9</v>
      </c>
      <c r="F67" s="25">
        <v>0.27</v>
      </c>
      <c r="G67" s="100" t="s">
        <v>20</v>
      </c>
      <c r="H67" s="10">
        <f t="shared" si="15"/>
        <v>10.8</v>
      </c>
      <c r="I67" s="11">
        <f t="shared" si="13"/>
        <v>1.62</v>
      </c>
      <c r="J67" s="11">
        <f t="shared" si="14"/>
        <v>2.16</v>
      </c>
      <c r="K67" s="11">
        <f t="shared" si="16"/>
        <v>1.08</v>
      </c>
      <c r="L67" s="67">
        <f>H67</f>
        <v>10.8</v>
      </c>
      <c r="M67" s="68"/>
      <c r="N67" s="16">
        <f t="shared" si="5"/>
        <v>2.2000000000000002</v>
      </c>
      <c r="O67" s="69"/>
      <c r="P67" s="79" t="s">
        <v>89</v>
      </c>
      <c r="Q67" s="15">
        <v>2</v>
      </c>
    </row>
    <row r="68" spans="1:17" ht="40.799999999999997" customHeight="1">
      <c r="A68" s="25">
        <v>66</v>
      </c>
      <c r="B68" s="66" t="s">
        <v>82</v>
      </c>
      <c r="C68" s="99">
        <v>30</v>
      </c>
      <c r="D68" s="42">
        <v>35</v>
      </c>
      <c r="E68" s="25" t="s">
        <v>9</v>
      </c>
      <c r="F68" s="25">
        <v>0.18</v>
      </c>
      <c r="G68" s="100" t="s">
        <v>20</v>
      </c>
      <c r="H68" s="10">
        <f t="shared" si="15"/>
        <v>6.3</v>
      </c>
      <c r="I68" s="11">
        <f t="shared" si="13"/>
        <v>0.94499999999999995</v>
      </c>
      <c r="J68" s="11">
        <f t="shared" si="14"/>
        <v>1.26</v>
      </c>
      <c r="K68" s="11">
        <f t="shared" si="16"/>
        <v>0.63</v>
      </c>
      <c r="L68" s="67"/>
      <c r="M68" s="68">
        <f>H68</f>
        <v>6.3</v>
      </c>
      <c r="N68" s="16">
        <f t="shared" si="5"/>
        <v>2.2000000000000002</v>
      </c>
      <c r="O68" s="69"/>
      <c r="P68" s="70" t="s">
        <v>83</v>
      </c>
      <c r="Q68" s="15">
        <v>2</v>
      </c>
    </row>
    <row r="69" spans="1:17" ht="43.8" customHeight="1">
      <c r="A69" s="25">
        <v>67</v>
      </c>
      <c r="B69" s="66" t="s">
        <v>82</v>
      </c>
      <c r="C69" s="99">
        <v>38</v>
      </c>
      <c r="D69" s="42">
        <v>8</v>
      </c>
      <c r="E69" s="25" t="s">
        <v>9</v>
      </c>
      <c r="F69" s="25">
        <v>0.27</v>
      </c>
      <c r="G69" s="100" t="s">
        <v>20</v>
      </c>
      <c r="H69" s="10">
        <f t="shared" si="15"/>
        <v>2.16</v>
      </c>
      <c r="I69" s="11">
        <f t="shared" si="13"/>
        <v>0.32400000000000001</v>
      </c>
      <c r="J69" s="11">
        <f t="shared" si="14"/>
        <v>0.43200000000000005</v>
      </c>
      <c r="K69" s="11">
        <f t="shared" si="16"/>
        <v>0.21600000000000003</v>
      </c>
      <c r="L69" s="67">
        <f>H69</f>
        <v>2.16</v>
      </c>
      <c r="M69" s="68"/>
      <c r="N69" s="16">
        <f t="shared" si="5"/>
        <v>1.1000000000000001</v>
      </c>
      <c r="O69" s="69"/>
      <c r="P69" s="70" t="s">
        <v>77</v>
      </c>
      <c r="Q69" s="15">
        <v>1</v>
      </c>
    </row>
    <row r="70" spans="1:17" ht="43.8" customHeight="1">
      <c r="A70" s="116">
        <v>68</v>
      </c>
      <c r="B70" s="66" t="s">
        <v>82</v>
      </c>
      <c r="C70" s="99">
        <v>44</v>
      </c>
      <c r="D70" s="42">
        <v>40</v>
      </c>
      <c r="E70" s="25" t="s">
        <v>9</v>
      </c>
      <c r="F70" s="25">
        <v>0.27</v>
      </c>
      <c r="G70" s="100" t="s">
        <v>20</v>
      </c>
      <c r="H70" s="10">
        <f t="shared" si="15"/>
        <v>10.8</v>
      </c>
      <c r="I70" s="11">
        <f t="shared" si="13"/>
        <v>1.62</v>
      </c>
      <c r="J70" s="11">
        <f t="shared" si="14"/>
        <v>2.16</v>
      </c>
      <c r="K70" s="11">
        <f t="shared" si="16"/>
        <v>1.08</v>
      </c>
      <c r="L70" s="67">
        <f>H70</f>
        <v>10.8</v>
      </c>
      <c r="M70" s="68"/>
      <c r="N70" s="16">
        <f t="shared" si="5"/>
        <v>2.2000000000000002</v>
      </c>
      <c r="O70" s="69"/>
      <c r="P70" s="79" t="s">
        <v>91</v>
      </c>
      <c r="Q70" s="93">
        <v>2</v>
      </c>
    </row>
    <row r="71" spans="1:17" ht="46.2" customHeight="1">
      <c r="A71" s="25">
        <v>69</v>
      </c>
      <c r="B71" s="66" t="s">
        <v>82</v>
      </c>
      <c r="C71" s="99">
        <v>48</v>
      </c>
      <c r="D71" s="42">
        <v>9</v>
      </c>
      <c r="E71" s="25" t="s">
        <v>9</v>
      </c>
      <c r="F71" s="25">
        <v>0.27</v>
      </c>
      <c r="G71" s="100" t="s">
        <v>20</v>
      </c>
      <c r="H71" s="10">
        <f t="shared" si="15"/>
        <v>2.4300000000000002</v>
      </c>
      <c r="I71" s="11">
        <f t="shared" si="13"/>
        <v>0.36449999999999999</v>
      </c>
      <c r="J71" s="11">
        <f t="shared" si="14"/>
        <v>0.48600000000000004</v>
      </c>
      <c r="K71" s="11">
        <f t="shared" si="16"/>
        <v>0.24300000000000002</v>
      </c>
      <c r="L71" s="67">
        <f t="shared" ref="L71:L72" si="24">H71</f>
        <v>2.4300000000000002</v>
      </c>
      <c r="M71" s="68"/>
      <c r="N71" s="16">
        <f t="shared" si="5"/>
        <v>1.1000000000000001</v>
      </c>
      <c r="O71" s="69"/>
      <c r="P71" s="70" t="s">
        <v>77</v>
      </c>
      <c r="Q71" s="15">
        <v>1</v>
      </c>
    </row>
    <row r="72" spans="1:17" ht="42.6" customHeight="1">
      <c r="A72" s="25">
        <v>70</v>
      </c>
      <c r="B72" s="66" t="s">
        <v>82</v>
      </c>
      <c r="C72" s="99">
        <v>64</v>
      </c>
      <c r="D72" s="42">
        <v>20</v>
      </c>
      <c r="E72" s="25" t="s">
        <v>9</v>
      </c>
      <c r="F72" s="25">
        <v>0.27</v>
      </c>
      <c r="G72" s="100" t="s">
        <v>20</v>
      </c>
      <c r="H72" s="10">
        <f t="shared" si="15"/>
        <v>5.4</v>
      </c>
      <c r="I72" s="11">
        <f t="shared" si="13"/>
        <v>0.81</v>
      </c>
      <c r="J72" s="11">
        <f t="shared" si="14"/>
        <v>1.08</v>
      </c>
      <c r="K72" s="11">
        <f t="shared" si="16"/>
        <v>0.54</v>
      </c>
      <c r="L72" s="67">
        <f t="shared" si="24"/>
        <v>5.4</v>
      </c>
      <c r="M72" s="68"/>
      <c r="N72" s="16">
        <f t="shared" ref="N72:N85" si="25">Q72*1.1</f>
        <v>2.2000000000000002</v>
      </c>
      <c r="O72" s="69"/>
      <c r="P72" s="173" t="s">
        <v>58</v>
      </c>
      <c r="Q72" s="93">
        <v>2</v>
      </c>
    </row>
    <row r="73" spans="1:17" ht="42" customHeight="1">
      <c r="A73" s="116">
        <v>71</v>
      </c>
      <c r="B73" s="66" t="s">
        <v>82</v>
      </c>
      <c r="C73" s="99">
        <v>66</v>
      </c>
      <c r="D73" s="42">
        <v>60</v>
      </c>
      <c r="E73" s="25" t="s">
        <v>9</v>
      </c>
      <c r="F73" s="25">
        <v>0.18</v>
      </c>
      <c r="G73" s="100" t="s">
        <v>20</v>
      </c>
      <c r="H73" s="10">
        <f t="shared" si="15"/>
        <v>10.799999999999999</v>
      </c>
      <c r="I73" s="11">
        <f t="shared" si="13"/>
        <v>1.6199999999999999</v>
      </c>
      <c r="J73" s="11">
        <f t="shared" si="14"/>
        <v>2.1599999999999997</v>
      </c>
      <c r="K73" s="11">
        <f t="shared" si="16"/>
        <v>1.0799999999999998</v>
      </c>
      <c r="L73" s="67"/>
      <c r="M73" s="68">
        <f>H73</f>
        <v>10.799999999999999</v>
      </c>
      <c r="N73" s="16">
        <f t="shared" si="25"/>
        <v>1.1000000000000001</v>
      </c>
      <c r="O73" s="69"/>
      <c r="P73" s="70" t="s">
        <v>93</v>
      </c>
      <c r="Q73" s="93">
        <v>1</v>
      </c>
    </row>
    <row r="74" spans="1:17" ht="39" customHeight="1">
      <c r="A74" s="25">
        <v>72</v>
      </c>
      <c r="B74" s="66" t="s">
        <v>82</v>
      </c>
      <c r="C74" s="99">
        <v>74</v>
      </c>
      <c r="D74" s="42">
        <v>18</v>
      </c>
      <c r="E74" s="25" t="s">
        <v>9</v>
      </c>
      <c r="F74" s="25">
        <v>0.27</v>
      </c>
      <c r="G74" s="100" t="s">
        <v>20</v>
      </c>
      <c r="H74" s="10">
        <f t="shared" ref="H74:H76" si="26">D74*F74</f>
        <v>4.8600000000000003</v>
      </c>
      <c r="I74" s="11">
        <f t="shared" ref="I74:I88" si="27">0.15*H74</f>
        <v>0.72899999999999998</v>
      </c>
      <c r="J74" s="11">
        <f t="shared" ref="J74" si="28">0.2*H74</f>
        <v>0.97200000000000009</v>
      </c>
      <c r="K74" s="11">
        <f t="shared" ref="K74:K81" si="29">0.1*H74</f>
        <v>0.48600000000000004</v>
      </c>
      <c r="L74" s="67">
        <f t="shared" ref="L74" si="30">H74</f>
        <v>4.8600000000000003</v>
      </c>
      <c r="M74" s="68"/>
      <c r="N74" s="16">
        <f t="shared" si="25"/>
        <v>2.2000000000000002</v>
      </c>
      <c r="O74" s="69"/>
      <c r="P74" s="70" t="s">
        <v>96</v>
      </c>
      <c r="Q74" s="15">
        <v>2</v>
      </c>
    </row>
    <row r="75" spans="1:17" ht="52.8">
      <c r="A75" s="25">
        <v>73</v>
      </c>
      <c r="B75" s="66" t="s">
        <v>97</v>
      </c>
      <c r="C75" s="99">
        <v>13</v>
      </c>
      <c r="D75" s="42">
        <v>45</v>
      </c>
      <c r="E75" s="25" t="s">
        <v>9</v>
      </c>
      <c r="F75" s="25">
        <v>0.18</v>
      </c>
      <c r="G75" s="100" t="s">
        <v>20</v>
      </c>
      <c r="H75" s="10">
        <f t="shared" si="26"/>
        <v>8.1</v>
      </c>
      <c r="I75" s="11">
        <f t="shared" si="27"/>
        <v>1.2149999999999999</v>
      </c>
      <c r="J75" s="11">
        <f t="shared" ref="J75:J123" si="31">0.2*H75</f>
        <v>1.62</v>
      </c>
      <c r="K75" s="11">
        <f t="shared" si="29"/>
        <v>0.81</v>
      </c>
      <c r="L75" s="67"/>
      <c r="M75" s="68">
        <f>H75</f>
        <v>8.1</v>
      </c>
      <c r="N75" s="16">
        <f t="shared" si="25"/>
        <v>1.1000000000000001</v>
      </c>
      <c r="O75" s="69"/>
      <c r="P75" s="70" t="s">
        <v>99</v>
      </c>
      <c r="Q75" s="15">
        <v>1</v>
      </c>
    </row>
    <row r="76" spans="1:17" ht="18" customHeight="1">
      <c r="A76" s="116">
        <v>74</v>
      </c>
      <c r="B76" s="66" t="s">
        <v>97</v>
      </c>
      <c r="C76" s="99">
        <v>15</v>
      </c>
      <c r="D76" s="42">
        <v>60</v>
      </c>
      <c r="E76" s="25" t="s">
        <v>9</v>
      </c>
      <c r="F76" s="25">
        <v>0.18</v>
      </c>
      <c r="G76" s="100" t="s">
        <v>20</v>
      </c>
      <c r="H76" s="10">
        <f t="shared" si="26"/>
        <v>10.799999999999999</v>
      </c>
      <c r="I76" s="11">
        <f t="shared" si="27"/>
        <v>1.6199999999999999</v>
      </c>
      <c r="J76" s="11">
        <f t="shared" si="31"/>
        <v>2.1599999999999997</v>
      </c>
      <c r="K76" s="11">
        <f t="shared" si="29"/>
        <v>1.0799999999999998</v>
      </c>
      <c r="L76" s="67"/>
      <c r="M76" s="68">
        <f>H76</f>
        <v>10.799999999999999</v>
      </c>
      <c r="N76" s="16">
        <f t="shared" si="25"/>
        <v>2.2000000000000002</v>
      </c>
      <c r="O76" s="69">
        <v>1</v>
      </c>
      <c r="P76" s="70" t="s">
        <v>100</v>
      </c>
      <c r="Q76" s="15">
        <v>2</v>
      </c>
    </row>
    <row r="77" spans="1:17" ht="20.399999999999999" customHeight="1">
      <c r="A77" s="25">
        <v>75</v>
      </c>
      <c r="B77" s="66" t="s">
        <v>97</v>
      </c>
      <c r="C77" s="99">
        <v>17</v>
      </c>
      <c r="D77" s="42">
        <v>35</v>
      </c>
      <c r="E77" s="25" t="s">
        <v>9</v>
      </c>
      <c r="F77" s="42">
        <v>0.27</v>
      </c>
      <c r="G77" s="100" t="s">
        <v>20</v>
      </c>
      <c r="H77" s="10">
        <f>D77*F78</f>
        <v>9.4500000000000011</v>
      </c>
      <c r="I77" s="11">
        <f t="shared" si="27"/>
        <v>1.4175000000000002</v>
      </c>
      <c r="J77" s="11">
        <f t="shared" si="31"/>
        <v>1.8900000000000003</v>
      </c>
      <c r="K77" s="11">
        <f t="shared" si="29"/>
        <v>0.94500000000000017</v>
      </c>
      <c r="L77" s="67">
        <f t="shared" ref="L77:L89" si="32">H77</f>
        <v>9.4500000000000011</v>
      </c>
      <c r="M77" s="68"/>
      <c r="N77" s="16">
        <f t="shared" si="25"/>
        <v>2.2000000000000002</v>
      </c>
      <c r="O77" s="69"/>
      <c r="P77" s="70" t="s">
        <v>101</v>
      </c>
      <c r="Q77" s="15">
        <v>2</v>
      </c>
    </row>
    <row r="78" spans="1:17" ht="15.6">
      <c r="A78" s="25">
        <v>76</v>
      </c>
      <c r="B78" s="66" t="s">
        <v>97</v>
      </c>
      <c r="C78" s="99">
        <v>19</v>
      </c>
      <c r="D78" s="42">
        <v>15</v>
      </c>
      <c r="E78" s="25" t="s">
        <v>9</v>
      </c>
      <c r="F78" s="25">
        <v>0.27</v>
      </c>
      <c r="G78" s="100" t="s">
        <v>20</v>
      </c>
      <c r="H78" s="10">
        <f>D78*F78</f>
        <v>4.0500000000000007</v>
      </c>
      <c r="I78" s="11">
        <f t="shared" si="27"/>
        <v>0.60750000000000004</v>
      </c>
      <c r="J78" s="11">
        <f t="shared" si="31"/>
        <v>0.81000000000000016</v>
      </c>
      <c r="K78" s="11">
        <f t="shared" si="29"/>
        <v>0.40500000000000008</v>
      </c>
      <c r="L78" s="67">
        <f t="shared" si="32"/>
        <v>4.0500000000000007</v>
      </c>
      <c r="M78" s="68"/>
      <c r="N78" s="16">
        <f t="shared" si="25"/>
        <v>1.1000000000000001</v>
      </c>
      <c r="O78" s="69"/>
      <c r="P78" s="70"/>
      <c r="Q78" s="15">
        <v>1</v>
      </c>
    </row>
    <row r="79" spans="1:17" ht="22.2" customHeight="1">
      <c r="A79" s="116">
        <v>77</v>
      </c>
      <c r="B79" s="66" t="s">
        <v>97</v>
      </c>
      <c r="C79" s="99">
        <v>21</v>
      </c>
      <c r="D79" s="42">
        <v>12</v>
      </c>
      <c r="E79" s="25" t="s">
        <v>9</v>
      </c>
      <c r="F79" s="25">
        <v>0.27</v>
      </c>
      <c r="G79" s="100" t="s">
        <v>20</v>
      </c>
      <c r="H79" s="10">
        <f>D79*F79</f>
        <v>3.24</v>
      </c>
      <c r="I79" s="11">
        <f>0.15*H79</f>
        <v>0.48599999999999999</v>
      </c>
      <c r="J79" s="11">
        <f>0.2*H79</f>
        <v>0.64800000000000013</v>
      </c>
      <c r="K79" s="11">
        <f>0.1*H79</f>
        <v>0.32400000000000007</v>
      </c>
      <c r="L79" s="67">
        <f>H79</f>
        <v>3.24</v>
      </c>
      <c r="M79" s="68"/>
      <c r="N79" s="16">
        <f>Q79*1.1</f>
        <v>1.1000000000000001</v>
      </c>
      <c r="O79" s="69"/>
      <c r="P79" s="70" t="s">
        <v>103</v>
      </c>
      <c r="Q79" s="15">
        <v>1</v>
      </c>
    </row>
    <row r="80" spans="1:17" ht="44.4" customHeight="1">
      <c r="A80" s="25">
        <v>78</v>
      </c>
      <c r="B80" s="66" t="s">
        <v>97</v>
      </c>
      <c r="C80" s="99">
        <v>8</v>
      </c>
      <c r="D80" s="42">
        <v>20</v>
      </c>
      <c r="E80" s="25" t="s">
        <v>9</v>
      </c>
      <c r="F80" s="25">
        <v>0.27</v>
      </c>
      <c r="G80" s="100" t="s">
        <v>20</v>
      </c>
      <c r="H80" s="10">
        <f>D80*F80</f>
        <v>5.4</v>
      </c>
      <c r="I80" s="11">
        <f>0.15*H80</f>
        <v>0.81</v>
      </c>
      <c r="J80" s="11">
        <f>0.2*H80</f>
        <v>1.08</v>
      </c>
      <c r="K80" s="11">
        <f>0.1*H80</f>
        <v>0.54</v>
      </c>
      <c r="L80" s="67">
        <f>H80</f>
        <v>5.4</v>
      </c>
      <c r="M80" s="68"/>
      <c r="N80" s="16">
        <f>Q80*1.1</f>
        <v>1.1000000000000001</v>
      </c>
      <c r="O80" s="69"/>
      <c r="P80" s="70" t="s">
        <v>98</v>
      </c>
      <c r="Q80" s="15">
        <v>1</v>
      </c>
    </row>
    <row r="81" spans="1:17" ht="43.2" customHeight="1">
      <c r="A81" s="25">
        <v>79</v>
      </c>
      <c r="B81" s="66" t="s">
        <v>97</v>
      </c>
      <c r="C81" s="99">
        <v>20</v>
      </c>
      <c r="D81" s="42">
        <v>20</v>
      </c>
      <c r="E81" s="25" t="s">
        <v>9</v>
      </c>
      <c r="F81" s="25">
        <v>0.27</v>
      </c>
      <c r="G81" s="100" t="s">
        <v>20</v>
      </c>
      <c r="H81" s="10">
        <f>D81*F81</f>
        <v>5.4</v>
      </c>
      <c r="I81" s="11">
        <f t="shared" si="27"/>
        <v>0.81</v>
      </c>
      <c r="J81" s="11">
        <f t="shared" si="31"/>
        <v>1.08</v>
      </c>
      <c r="K81" s="11">
        <f t="shared" si="29"/>
        <v>0.54</v>
      </c>
      <c r="L81" s="67">
        <f t="shared" si="32"/>
        <v>5.4</v>
      </c>
      <c r="M81" s="68"/>
      <c r="N81" s="16">
        <f t="shared" si="25"/>
        <v>1.1000000000000001</v>
      </c>
      <c r="O81" s="69"/>
      <c r="P81" s="70" t="s">
        <v>102</v>
      </c>
      <c r="Q81" s="15">
        <v>1</v>
      </c>
    </row>
    <row r="82" spans="1:17" ht="38.4" customHeight="1">
      <c r="A82" s="116">
        <v>80</v>
      </c>
      <c r="B82" s="66" t="s">
        <v>104</v>
      </c>
      <c r="C82" s="99">
        <v>19</v>
      </c>
      <c r="D82" s="42">
        <v>26</v>
      </c>
      <c r="E82" s="25" t="s">
        <v>9</v>
      </c>
      <c r="F82" s="25">
        <v>0.27</v>
      </c>
      <c r="G82" s="100" t="s">
        <v>20</v>
      </c>
      <c r="H82" s="10">
        <f t="shared" ref="H82:H138" si="33">D82*F82</f>
        <v>7.0200000000000005</v>
      </c>
      <c r="I82" s="11">
        <f t="shared" si="27"/>
        <v>1.0529999999999999</v>
      </c>
      <c r="J82" s="11">
        <f t="shared" si="31"/>
        <v>1.4040000000000001</v>
      </c>
      <c r="K82" s="11">
        <f t="shared" ref="K82:K138" si="34">0.1*H82</f>
        <v>0.70200000000000007</v>
      </c>
      <c r="L82" s="67">
        <f t="shared" si="32"/>
        <v>7.0200000000000005</v>
      </c>
      <c r="M82" s="71"/>
      <c r="N82" s="16">
        <f t="shared" si="25"/>
        <v>3.3000000000000003</v>
      </c>
      <c r="O82" s="69">
        <v>1</v>
      </c>
      <c r="P82" s="70" t="s">
        <v>105</v>
      </c>
      <c r="Q82" s="15">
        <v>3</v>
      </c>
    </row>
    <row r="83" spans="1:17" ht="30.6" customHeight="1">
      <c r="A83" s="25">
        <v>81</v>
      </c>
      <c r="B83" s="66" t="s">
        <v>104</v>
      </c>
      <c r="C83" s="99">
        <v>21</v>
      </c>
      <c r="D83" s="42">
        <v>10</v>
      </c>
      <c r="E83" s="25" t="s">
        <v>9</v>
      </c>
      <c r="F83" s="25">
        <v>0.27</v>
      </c>
      <c r="G83" s="100" t="s">
        <v>20</v>
      </c>
      <c r="H83" s="10">
        <f t="shared" si="33"/>
        <v>2.7</v>
      </c>
      <c r="I83" s="11">
        <f t="shared" si="27"/>
        <v>0.40500000000000003</v>
      </c>
      <c r="J83" s="11">
        <f t="shared" si="31"/>
        <v>0.54</v>
      </c>
      <c r="K83" s="11">
        <f t="shared" si="34"/>
        <v>0.27</v>
      </c>
      <c r="L83" s="67">
        <f t="shared" si="32"/>
        <v>2.7</v>
      </c>
      <c r="M83" s="71"/>
      <c r="N83" s="16">
        <f t="shared" si="25"/>
        <v>1.1000000000000001</v>
      </c>
      <c r="O83" s="69"/>
      <c r="P83" s="70" t="s">
        <v>106</v>
      </c>
      <c r="Q83" s="93">
        <v>1</v>
      </c>
    </row>
    <row r="84" spans="1:17" ht="24.6" customHeight="1">
      <c r="A84" s="25">
        <v>82</v>
      </c>
      <c r="B84" s="66" t="s">
        <v>104</v>
      </c>
      <c r="C84" s="99">
        <v>33</v>
      </c>
      <c r="D84" s="42">
        <v>10</v>
      </c>
      <c r="E84" s="25" t="s">
        <v>9</v>
      </c>
      <c r="F84" s="25">
        <v>0.27</v>
      </c>
      <c r="G84" s="100" t="s">
        <v>20</v>
      </c>
      <c r="H84" s="10">
        <f t="shared" si="33"/>
        <v>2.7</v>
      </c>
      <c r="I84" s="11">
        <f t="shared" si="27"/>
        <v>0.40500000000000003</v>
      </c>
      <c r="J84" s="11">
        <f t="shared" si="31"/>
        <v>0.54</v>
      </c>
      <c r="K84" s="11">
        <f t="shared" si="34"/>
        <v>0.27</v>
      </c>
      <c r="L84" s="67">
        <f t="shared" si="32"/>
        <v>2.7</v>
      </c>
      <c r="M84" s="68"/>
      <c r="N84" s="16">
        <f t="shared" si="25"/>
        <v>1.1000000000000001</v>
      </c>
      <c r="O84" s="69"/>
      <c r="P84" s="70" t="s">
        <v>106</v>
      </c>
      <c r="Q84" s="15">
        <v>1</v>
      </c>
    </row>
    <row r="85" spans="1:17" ht="30">
      <c r="A85" s="116">
        <v>83</v>
      </c>
      <c r="B85" s="66" t="s">
        <v>322</v>
      </c>
      <c r="C85" s="99">
        <v>4</v>
      </c>
      <c r="D85" s="42">
        <v>80</v>
      </c>
      <c r="E85" s="25" t="s">
        <v>9</v>
      </c>
      <c r="F85" s="25">
        <v>0.27</v>
      </c>
      <c r="G85" s="100" t="s">
        <v>20</v>
      </c>
      <c r="H85" s="10">
        <f t="shared" si="33"/>
        <v>21.6</v>
      </c>
      <c r="I85" s="11">
        <f t="shared" si="27"/>
        <v>3.24</v>
      </c>
      <c r="J85" s="11">
        <f t="shared" si="31"/>
        <v>4.32</v>
      </c>
      <c r="K85" s="11">
        <f t="shared" si="34"/>
        <v>2.16</v>
      </c>
      <c r="L85" s="67">
        <f t="shared" si="32"/>
        <v>21.6</v>
      </c>
      <c r="M85" s="68"/>
      <c r="N85" s="16">
        <f t="shared" si="25"/>
        <v>2.2000000000000002</v>
      </c>
      <c r="O85" s="69"/>
      <c r="P85" s="70" t="s">
        <v>107</v>
      </c>
      <c r="Q85" s="15">
        <v>2</v>
      </c>
    </row>
    <row r="86" spans="1:17" ht="43.8" customHeight="1">
      <c r="A86" s="25">
        <v>84</v>
      </c>
      <c r="B86" s="66" t="s">
        <v>322</v>
      </c>
      <c r="C86" s="99">
        <v>6</v>
      </c>
      <c r="D86" s="42">
        <v>12</v>
      </c>
      <c r="E86" s="25" t="s">
        <v>9</v>
      </c>
      <c r="F86" s="25">
        <v>0.27</v>
      </c>
      <c r="G86" s="100" t="s">
        <v>20</v>
      </c>
      <c r="H86" s="10">
        <f t="shared" si="33"/>
        <v>3.24</v>
      </c>
      <c r="I86" s="11">
        <f t="shared" si="27"/>
        <v>0.48599999999999999</v>
      </c>
      <c r="J86" s="11">
        <f t="shared" si="31"/>
        <v>0.64800000000000013</v>
      </c>
      <c r="K86" s="11">
        <f t="shared" si="34"/>
        <v>0.32400000000000007</v>
      </c>
      <c r="L86" s="67">
        <f t="shared" si="32"/>
        <v>3.24</v>
      </c>
      <c r="M86" s="71"/>
      <c r="N86" s="16">
        <f t="shared" ref="N86:N138" si="35">Q86*1.1</f>
        <v>1.1000000000000001</v>
      </c>
      <c r="O86" s="69"/>
      <c r="P86" s="70" t="s">
        <v>106</v>
      </c>
      <c r="Q86" s="93">
        <v>1</v>
      </c>
    </row>
    <row r="87" spans="1:17" ht="42.6" customHeight="1">
      <c r="A87" s="25">
        <v>85</v>
      </c>
      <c r="B87" s="66" t="s">
        <v>322</v>
      </c>
      <c r="C87" s="99">
        <v>8</v>
      </c>
      <c r="D87" s="42">
        <v>50</v>
      </c>
      <c r="E87" s="25" t="s">
        <v>9</v>
      </c>
      <c r="F87" s="25">
        <v>0.27</v>
      </c>
      <c r="G87" s="100" t="s">
        <v>20</v>
      </c>
      <c r="H87" s="10">
        <f t="shared" si="33"/>
        <v>13.5</v>
      </c>
      <c r="I87" s="11">
        <f t="shared" si="27"/>
        <v>2.0249999999999999</v>
      </c>
      <c r="J87" s="11">
        <f t="shared" si="31"/>
        <v>2.7</v>
      </c>
      <c r="K87" s="11">
        <f t="shared" si="34"/>
        <v>1.35</v>
      </c>
      <c r="L87" s="67">
        <f t="shared" si="32"/>
        <v>13.5</v>
      </c>
      <c r="M87" s="71"/>
      <c r="N87" s="16">
        <f t="shared" si="35"/>
        <v>1.1000000000000001</v>
      </c>
      <c r="O87" s="69"/>
      <c r="P87" s="70" t="s">
        <v>108</v>
      </c>
      <c r="Q87" s="93">
        <v>1</v>
      </c>
    </row>
    <row r="88" spans="1:17" ht="43.5" customHeight="1">
      <c r="A88" s="116">
        <v>86</v>
      </c>
      <c r="B88" s="66" t="s">
        <v>322</v>
      </c>
      <c r="C88" s="99">
        <v>12</v>
      </c>
      <c r="D88" s="42">
        <v>50</v>
      </c>
      <c r="E88" s="25" t="s">
        <v>9</v>
      </c>
      <c r="F88" s="25">
        <v>0.27</v>
      </c>
      <c r="G88" s="100" t="s">
        <v>20</v>
      </c>
      <c r="H88" s="10">
        <f t="shared" si="33"/>
        <v>13.5</v>
      </c>
      <c r="I88" s="11">
        <f t="shared" si="27"/>
        <v>2.0249999999999999</v>
      </c>
      <c r="J88" s="11">
        <f t="shared" si="31"/>
        <v>2.7</v>
      </c>
      <c r="K88" s="11">
        <f t="shared" si="34"/>
        <v>1.35</v>
      </c>
      <c r="L88" s="67">
        <f t="shared" si="32"/>
        <v>13.5</v>
      </c>
      <c r="M88" s="68"/>
      <c r="N88" s="16">
        <f t="shared" si="35"/>
        <v>1.1000000000000001</v>
      </c>
      <c r="O88" s="69"/>
      <c r="P88" s="70" t="s">
        <v>109</v>
      </c>
      <c r="Q88" s="93">
        <v>1</v>
      </c>
    </row>
    <row r="89" spans="1:17" ht="30">
      <c r="A89" s="25">
        <v>87</v>
      </c>
      <c r="B89" s="66" t="s">
        <v>322</v>
      </c>
      <c r="C89" s="99">
        <v>14</v>
      </c>
      <c r="D89" s="42">
        <v>20</v>
      </c>
      <c r="E89" s="25" t="s">
        <v>9</v>
      </c>
      <c r="F89" s="25">
        <v>0.27</v>
      </c>
      <c r="G89" s="100" t="s">
        <v>20</v>
      </c>
      <c r="H89" s="10">
        <f t="shared" si="33"/>
        <v>5.4</v>
      </c>
      <c r="I89" s="11">
        <f t="shared" ref="I89:I138" si="36">0.15*H89</f>
        <v>0.81</v>
      </c>
      <c r="J89" s="11">
        <f t="shared" si="31"/>
        <v>1.08</v>
      </c>
      <c r="K89" s="11">
        <f t="shared" si="34"/>
        <v>0.54</v>
      </c>
      <c r="L89" s="67">
        <f t="shared" si="32"/>
        <v>5.4</v>
      </c>
      <c r="M89" s="72"/>
      <c r="N89" s="16">
        <f t="shared" si="35"/>
        <v>1.1000000000000001</v>
      </c>
      <c r="O89" s="73"/>
      <c r="P89" s="74" t="s">
        <v>106</v>
      </c>
      <c r="Q89" s="93">
        <v>1</v>
      </c>
    </row>
    <row r="90" spans="1:17" ht="69.75" customHeight="1">
      <c r="A90" s="25">
        <v>88</v>
      </c>
      <c r="B90" s="66" t="s">
        <v>322</v>
      </c>
      <c r="C90" s="99">
        <v>18</v>
      </c>
      <c r="D90" s="42">
        <v>65</v>
      </c>
      <c r="E90" s="25" t="s">
        <v>9</v>
      </c>
      <c r="F90" s="25">
        <v>0.18</v>
      </c>
      <c r="G90" s="100" t="s">
        <v>20</v>
      </c>
      <c r="H90" s="10">
        <f t="shared" si="33"/>
        <v>11.7</v>
      </c>
      <c r="I90" s="11">
        <f t="shared" si="36"/>
        <v>1.7549999999999999</v>
      </c>
      <c r="J90" s="11">
        <f t="shared" si="31"/>
        <v>2.34</v>
      </c>
      <c r="K90" s="11">
        <f t="shared" si="34"/>
        <v>1.17</v>
      </c>
      <c r="L90" s="67"/>
      <c r="M90" s="75">
        <f>H90</f>
        <v>11.7</v>
      </c>
      <c r="N90" s="16">
        <f t="shared" si="35"/>
        <v>2.2000000000000002</v>
      </c>
      <c r="O90" s="69"/>
      <c r="P90" s="76" t="s">
        <v>112</v>
      </c>
      <c r="Q90" s="93">
        <v>2</v>
      </c>
    </row>
    <row r="91" spans="1:17" ht="52.8">
      <c r="A91" s="116">
        <v>89</v>
      </c>
      <c r="B91" s="66" t="s">
        <v>322</v>
      </c>
      <c r="C91" s="99">
        <v>20</v>
      </c>
      <c r="D91" s="42">
        <v>160</v>
      </c>
      <c r="E91" s="25" t="s">
        <v>9</v>
      </c>
      <c r="F91" s="25">
        <v>0.18</v>
      </c>
      <c r="G91" s="100" t="s">
        <v>20</v>
      </c>
      <c r="H91" s="10">
        <f t="shared" si="33"/>
        <v>28.799999999999997</v>
      </c>
      <c r="I91" s="11">
        <f t="shared" si="36"/>
        <v>4.3199999999999994</v>
      </c>
      <c r="J91" s="11">
        <f t="shared" si="31"/>
        <v>5.76</v>
      </c>
      <c r="K91" s="11">
        <f t="shared" si="34"/>
        <v>2.88</v>
      </c>
      <c r="L91" s="67"/>
      <c r="M91" s="75">
        <f>H91</f>
        <v>28.799999999999997</v>
      </c>
      <c r="N91" s="16">
        <f t="shared" si="35"/>
        <v>2.2000000000000002</v>
      </c>
      <c r="O91" s="69"/>
      <c r="P91" s="76" t="s">
        <v>110</v>
      </c>
      <c r="Q91" s="93">
        <v>2</v>
      </c>
    </row>
    <row r="92" spans="1:17" ht="54.75" customHeight="1">
      <c r="A92" s="25">
        <v>90</v>
      </c>
      <c r="B92" s="66" t="s">
        <v>322</v>
      </c>
      <c r="C92" s="99">
        <v>22</v>
      </c>
      <c r="D92" s="42">
        <v>30</v>
      </c>
      <c r="E92" s="25" t="s">
        <v>9</v>
      </c>
      <c r="F92" s="25">
        <v>0.27</v>
      </c>
      <c r="G92" s="100" t="s">
        <v>20</v>
      </c>
      <c r="H92" s="10">
        <f t="shared" si="33"/>
        <v>8.1000000000000014</v>
      </c>
      <c r="I92" s="11">
        <f t="shared" si="36"/>
        <v>1.2150000000000001</v>
      </c>
      <c r="J92" s="11">
        <f t="shared" si="31"/>
        <v>1.6200000000000003</v>
      </c>
      <c r="K92" s="11">
        <f t="shared" si="34"/>
        <v>0.81000000000000016</v>
      </c>
      <c r="L92" s="67">
        <f>H92</f>
        <v>8.1000000000000014</v>
      </c>
      <c r="M92" s="75"/>
      <c r="N92" s="16">
        <f t="shared" si="35"/>
        <v>1.1000000000000001</v>
      </c>
      <c r="O92" s="69"/>
      <c r="P92" s="76" t="s">
        <v>111</v>
      </c>
      <c r="Q92" s="93">
        <v>1</v>
      </c>
    </row>
    <row r="93" spans="1:17" ht="79.2">
      <c r="A93" s="25">
        <v>91</v>
      </c>
      <c r="B93" s="66" t="s">
        <v>322</v>
      </c>
      <c r="C93" s="99">
        <v>24</v>
      </c>
      <c r="D93" s="42">
        <v>75</v>
      </c>
      <c r="E93" s="25" t="s">
        <v>9</v>
      </c>
      <c r="F93" s="25">
        <v>0.27</v>
      </c>
      <c r="G93" s="100" t="s">
        <v>20</v>
      </c>
      <c r="H93" s="10">
        <f t="shared" si="33"/>
        <v>20.25</v>
      </c>
      <c r="I93" s="11">
        <f t="shared" si="36"/>
        <v>3.0375000000000001</v>
      </c>
      <c r="J93" s="11">
        <f t="shared" si="31"/>
        <v>4.05</v>
      </c>
      <c r="K93" s="11">
        <f t="shared" si="34"/>
        <v>2.0249999999999999</v>
      </c>
      <c r="L93" s="67">
        <f>H93</f>
        <v>20.25</v>
      </c>
      <c r="M93" s="75"/>
      <c r="N93" s="16">
        <f t="shared" si="35"/>
        <v>2.2000000000000002</v>
      </c>
      <c r="O93" s="69"/>
      <c r="P93" s="76" t="s">
        <v>113</v>
      </c>
      <c r="Q93" s="93">
        <v>2</v>
      </c>
    </row>
    <row r="94" spans="1:17" ht="30">
      <c r="A94" s="116">
        <v>92</v>
      </c>
      <c r="B94" s="66" t="s">
        <v>322</v>
      </c>
      <c r="C94" s="99">
        <v>26</v>
      </c>
      <c r="D94" s="42">
        <v>22</v>
      </c>
      <c r="E94" s="25" t="s">
        <v>9</v>
      </c>
      <c r="F94" s="25">
        <v>0.27</v>
      </c>
      <c r="G94" s="100" t="s">
        <v>20</v>
      </c>
      <c r="H94" s="10">
        <f t="shared" si="33"/>
        <v>5.94</v>
      </c>
      <c r="I94" s="11">
        <f t="shared" si="36"/>
        <v>0.89100000000000001</v>
      </c>
      <c r="J94" s="11">
        <f t="shared" si="31"/>
        <v>1.1880000000000002</v>
      </c>
      <c r="K94" s="11">
        <f t="shared" si="34"/>
        <v>0.59400000000000008</v>
      </c>
      <c r="L94" s="67">
        <f t="shared" ref="L94:L97" si="37">H94</f>
        <v>5.94</v>
      </c>
      <c r="M94" s="75"/>
      <c r="N94" s="16">
        <f t="shared" si="35"/>
        <v>1.1000000000000001</v>
      </c>
      <c r="O94" s="69"/>
      <c r="P94" s="76" t="s">
        <v>106</v>
      </c>
      <c r="Q94" s="93">
        <v>1</v>
      </c>
    </row>
    <row r="95" spans="1:17" ht="39.6">
      <c r="A95" s="25">
        <v>93</v>
      </c>
      <c r="B95" s="66" t="s">
        <v>322</v>
      </c>
      <c r="C95" s="99">
        <v>28</v>
      </c>
      <c r="D95" s="42">
        <v>25</v>
      </c>
      <c r="E95" s="25" t="s">
        <v>9</v>
      </c>
      <c r="F95" s="25">
        <v>0.27</v>
      </c>
      <c r="G95" s="100" t="s">
        <v>20</v>
      </c>
      <c r="H95" s="10">
        <f t="shared" si="33"/>
        <v>6.75</v>
      </c>
      <c r="I95" s="11">
        <f t="shared" si="36"/>
        <v>1.0125</v>
      </c>
      <c r="J95" s="11">
        <f t="shared" si="31"/>
        <v>1.35</v>
      </c>
      <c r="K95" s="11">
        <f t="shared" si="34"/>
        <v>0.67500000000000004</v>
      </c>
      <c r="L95" s="67">
        <f t="shared" si="37"/>
        <v>6.75</v>
      </c>
      <c r="M95" s="75"/>
      <c r="N95" s="16">
        <f t="shared" si="35"/>
        <v>1.1000000000000001</v>
      </c>
      <c r="O95" s="69"/>
      <c r="P95" s="76" t="s">
        <v>114</v>
      </c>
      <c r="Q95" s="93">
        <v>1</v>
      </c>
    </row>
    <row r="96" spans="1:17" ht="39.6">
      <c r="A96" s="25">
        <v>94</v>
      </c>
      <c r="B96" s="66" t="s">
        <v>322</v>
      </c>
      <c r="C96" s="99">
        <v>30</v>
      </c>
      <c r="D96" s="42">
        <v>40</v>
      </c>
      <c r="E96" s="25" t="s">
        <v>9</v>
      </c>
      <c r="F96" s="25">
        <v>0.27</v>
      </c>
      <c r="G96" s="100" t="s">
        <v>20</v>
      </c>
      <c r="H96" s="10">
        <f t="shared" si="33"/>
        <v>10.8</v>
      </c>
      <c r="I96" s="11">
        <f t="shared" si="36"/>
        <v>1.62</v>
      </c>
      <c r="J96" s="11">
        <f t="shared" si="31"/>
        <v>2.16</v>
      </c>
      <c r="K96" s="11">
        <f t="shared" si="34"/>
        <v>1.08</v>
      </c>
      <c r="L96" s="67">
        <f t="shared" si="37"/>
        <v>10.8</v>
      </c>
      <c r="M96" s="75"/>
      <c r="N96" s="16">
        <f t="shared" si="35"/>
        <v>3.3000000000000003</v>
      </c>
      <c r="O96" s="69"/>
      <c r="P96" s="76" t="s">
        <v>115</v>
      </c>
      <c r="Q96" s="93">
        <v>3</v>
      </c>
    </row>
    <row r="97" spans="1:20" ht="30">
      <c r="A97" s="116">
        <v>95</v>
      </c>
      <c r="B97" s="66" t="s">
        <v>322</v>
      </c>
      <c r="C97" s="99">
        <v>34</v>
      </c>
      <c r="D97" s="42">
        <v>100</v>
      </c>
      <c r="E97" s="25" t="s">
        <v>9</v>
      </c>
      <c r="F97" s="25">
        <v>0.27</v>
      </c>
      <c r="G97" s="100" t="s">
        <v>20</v>
      </c>
      <c r="H97" s="10">
        <f t="shared" si="33"/>
        <v>27</v>
      </c>
      <c r="I97" s="11">
        <f t="shared" si="36"/>
        <v>4.05</v>
      </c>
      <c r="J97" s="11">
        <f t="shared" si="31"/>
        <v>5.4</v>
      </c>
      <c r="K97" s="11">
        <f t="shared" si="34"/>
        <v>2.7</v>
      </c>
      <c r="L97" s="67">
        <f t="shared" si="37"/>
        <v>27</v>
      </c>
      <c r="M97" s="75"/>
      <c r="N97" s="16">
        <f t="shared" si="35"/>
        <v>2.2000000000000002</v>
      </c>
      <c r="O97" s="69">
        <v>2</v>
      </c>
      <c r="P97" s="76" t="s">
        <v>116</v>
      </c>
      <c r="Q97" s="93">
        <v>2</v>
      </c>
    </row>
    <row r="98" spans="1:20" ht="30">
      <c r="A98" s="25">
        <v>96</v>
      </c>
      <c r="B98" s="66" t="s">
        <v>322</v>
      </c>
      <c r="C98" s="99">
        <v>54</v>
      </c>
      <c r="D98" s="42">
        <v>20</v>
      </c>
      <c r="E98" s="25" t="s">
        <v>9</v>
      </c>
      <c r="F98" s="25">
        <v>0.27</v>
      </c>
      <c r="G98" s="100" t="s">
        <v>20</v>
      </c>
      <c r="H98" s="10">
        <f t="shared" si="33"/>
        <v>5.4</v>
      </c>
      <c r="I98" s="11">
        <f t="shared" si="36"/>
        <v>0.81</v>
      </c>
      <c r="J98" s="11">
        <f t="shared" si="31"/>
        <v>1.08</v>
      </c>
      <c r="K98" s="11">
        <f t="shared" si="34"/>
        <v>0.54</v>
      </c>
      <c r="L98" s="67">
        <f>H98</f>
        <v>5.4</v>
      </c>
      <c r="M98" s="75"/>
      <c r="N98" s="16">
        <f t="shared" si="35"/>
        <v>1.1000000000000001</v>
      </c>
      <c r="O98" s="69">
        <v>2</v>
      </c>
      <c r="P98" s="76" t="s">
        <v>117</v>
      </c>
      <c r="Q98" s="93">
        <v>1</v>
      </c>
    </row>
    <row r="99" spans="1:20" ht="15.6">
      <c r="A99" s="25">
        <v>97</v>
      </c>
      <c r="B99" s="66" t="s">
        <v>323</v>
      </c>
      <c r="C99" s="99">
        <v>13</v>
      </c>
      <c r="D99" s="42">
        <v>12</v>
      </c>
      <c r="E99" s="25" t="s">
        <v>9</v>
      </c>
      <c r="F99" s="25">
        <v>0.27</v>
      </c>
      <c r="G99" s="100" t="s">
        <v>20</v>
      </c>
      <c r="H99" s="10">
        <f t="shared" si="33"/>
        <v>3.24</v>
      </c>
      <c r="I99" s="11">
        <f t="shared" si="36"/>
        <v>0.48599999999999999</v>
      </c>
      <c r="J99" s="11">
        <f t="shared" si="31"/>
        <v>0.64800000000000013</v>
      </c>
      <c r="K99" s="11">
        <f t="shared" si="34"/>
        <v>0.32400000000000007</v>
      </c>
      <c r="L99" s="67">
        <f>H99</f>
        <v>3.24</v>
      </c>
      <c r="M99" s="75"/>
      <c r="N99" s="16">
        <f t="shared" si="35"/>
        <v>1.1000000000000001</v>
      </c>
      <c r="O99" s="77"/>
      <c r="P99" s="76" t="s">
        <v>106</v>
      </c>
      <c r="Q99" s="93">
        <v>1</v>
      </c>
    </row>
    <row r="100" spans="1:20" ht="32.4" customHeight="1">
      <c r="A100" s="116">
        <v>98</v>
      </c>
      <c r="B100" s="66" t="s">
        <v>323</v>
      </c>
      <c r="C100" s="99">
        <v>19</v>
      </c>
      <c r="D100" s="42">
        <v>15</v>
      </c>
      <c r="E100" s="25" t="s">
        <v>9</v>
      </c>
      <c r="F100" s="25">
        <v>0.27</v>
      </c>
      <c r="G100" s="100" t="s">
        <v>20</v>
      </c>
      <c r="H100" s="10">
        <f t="shared" si="33"/>
        <v>4.0500000000000007</v>
      </c>
      <c r="I100" s="11">
        <f t="shared" si="36"/>
        <v>0.60750000000000004</v>
      </c>
      <c r="J100" s="11">
        <f t="shared" si="31"/>
        <v>0.81000000000000016</v>
      </c>
      <c r="K100" s="11">
        <f t="shared" si="34"/>
        <v>0.40500000000000008</v>
      </c>
      <c r="L100" s="67">
        <f t="shared" ref="L100:L102" si="38">H100</f>
        <v>4.0500000000000007</v>
      </c>
      <c r="M100" s="75"/>
      <c r="N100" s="16">
        <f t="shared" si="35"/>
        <v>1.1000000000000001</v>
      </c>
      <c r="O100" s="69">
        <v>2</v>
      </c>
      <c r="P100" s="76" t="s">
        <v>106</v>
      </c>
      <c r="Q100" s="93">
        <v>1</v>
      </c>
    </row>
    <row r="101" spans="1:20" ht="40.200000000000003" customHeight="1">
      <c r="A101" s="25">
        <v>99</v>
      </c>
      <c r="B101" s="66" t="s">
        <v>118</v>
      </c>
      <c r="C101" s="99">
        <v>19</v>
      </c>
      <c r="D101" s="42">
        <v>40</v>
      </c>
      <c r="E101" s="25" t="s">
        <v>9</v>
      </c>
      <c r="F101" s="25">
        <v>0.27</v>
      </c>
      <c r="G101" s="100" t="s">
        <v>20</v>
      </c>
      <c r="H101" s="10">
        <f t="shared" si="33"/>
        <v>10.8</v>
      </c>
      <c r="I101" s="11">
        <f t="shared" si="36"/>
        <v>1.62</v>
      </c>
      <c r="J101" s="11">
        <f t="shared" si="31"/>
        <v>2.16</v>
      </c>
      <c r="K101" s="11">
        <f t="shared" si="34"/>
        <v>1.08</v>
      </c>
      <c r="L101" s="67">
        <f t="shared" si="38"/>
        <v>10.8</v>
      </c>
      <c r="M101" s="68"/>
      <c r="N101" s="16">
        <f t="shared" si="35"/>
        <v>2.2000000000000002</v>
      </c>
      <c r="O101" s="69"/>
      <c r="P101" s="105" t="s">
        <v>119</v>
      </c>
      <c r="Q101" s="93">
        <v>2</v>
      </c>
    </row>
    <row r="102" spans="1:20" ht="86.4" customHeight="1">
      <c r="A102" s="25">
        <v>100</v>
      </c>
      <c r="B102" s="66" t="s">
        <v>118</v>
      </c>
      <c r="C102" s="99">
        <v>21</v>
      </c>
      <c r="D102" s="42">
        <v>30</v>
      </c>
      <c r="E102" s="25" t="s">
        <v>9</v>
      </c>
      <c r="F102" s="25">
        <v>0.27</v>
      </c>
      <c r="G102" s="100" t="s">
        <v>20</v>
      </c>
      <c r="H102" s="10">
        <f t="shared" si="33"/>
        <v>8.1000000000000014</v>
      </c>
      <c r="I102" s="11">
        <f t="shared" si="36"/>
        <v>1.2150000000000001</v>
      </c>
      <c r="J102" s="11">
        <f t="shared" si="31"/>
        <v>1.6200000000000003</v>
      </c>
      <c r="K102" s="11">
        <f t="shared" si="34"/>
        <v>0.81000000000000016</v>
      </c>
      <c r="L102" s="67">
        <f t="shared" si="38"/>
        <v>8.1000000000000014</v>
      </c>
      <c r="M102" s="78"/>
      <c r="N102" s="16">
        <f t="shared" si="35"/>
        <v>2.2000000000000002</v>
      </c>
      <c r="O102" s="69"/>
      <c r="P102" s="79" t="s">
        <v>120</v>
      </c>
      <c r="Q102" s="93">
        <v>2</v>
      </c>
    </row>
    <row r="103" spans="1:20" ht="53.4" customHeight="1">
      <c r="A103" s="116">
        <v>101</v>
      </c>
      <c r="B103" s="66" t="s">
        <v>118</v>
      </c>
      <c r="C103" s="99">
        <v>25</v>
      </c>
      <c r="D103" s="42">
        <v>30</v>
      </c>
      <c r="E103" s="25" t="s">
        <v>9</v>
      </c>
      <c r="F103" s="25">
        <v>0.27</v>
      </c>
      <c r="G103" s="100" t="s">
        <v>20</v>
      </c>
      <c r="H103" s="10">
        <f>D103*F103</f>
        <v>8.1000000000000014</v>
      </c>
      <c r="I103" s="11">
        <f>0.15*H103</f>
        <v>1.2150000000000001</v>
      </c>
      <c r="J103" s="11">
        <f>0.2*H103</f>
        <v>1.6200000000000003</v>
      </c>
      <c r="K103" s="11">
        <f>0.1*H103</f>
        <v>0.81000000000000016</v>
      </c>
      <c r="L103" s="67">
        <f>H103</f>
        <v>8.1000000000000014</v>
      </c>
      <c r="M103" s="75"/>
      <c r="N103" s="16">
        <f>Q103*1.1</f>
        <v>2.2000000000000002</v>
      </c>
      <c r="O103" s="81"/>
      <c r="P103" s="82" t="s">
        <v>122</v>
      </c>
      <c r="Q103" s="95">
        <v>2</v>
      </c>
    </row>
    <row r="104" spans="1:20" ht="97.5" customHeight="1">
      <c r="A104" s="25">
        <v>102</v>
      </c>
      <c r="B104" s="66" t="s">
        <v>118</v>
      </c>
      <c r="C104" s="99">
        <v>31</v>
      </c>
      <c r="D104" s="42">
        <v>50</v>
      </c>
      <c r="E104" s="25" t="s">
        <v>9</v>
      </c>
      <c r="F104" s="25">
        <v>0.27</v>
      </c>
      <c r="G104" s="100" t="s">
        <v>20</v>
      </c>
      <c r="H104" s="10">
        <f>D104*F104</f>
        <v>13.5</v>
      </c>
      <c r="I104" s="11">
        <f>0.15*H104</f>
        <v>2.0249999999999999</v>
      </c>
      <c r="J104" s="11">
        <f>0.2*H104</f>
        <v>2.7</v>
      </c>
      <c r="K104" s="11">
        <f>0.1*H104</f>
        <v>1.35</v>
      </c>
      <c r="L104" s="67">
        <f>H104</f>
        <v>13.5</v>
      </c>
      <c r="M104" s="78"/>
      <c r="N104" s="16">
        <f>Q104*1.1</f>
        <v>3.3000000000000003</v>
      </c>
      <c r="O104" s="81"/>
      <c r="P104" s="82" t="s">
        <v>125</v>
      </c>
      <c r="Q104" s="95">
        <v>3</v>
      </c>
    </row>
    <row r="105" spans="1:20" ht="97.5" customHeight="1">
      <c r="A105" s="25">
        <v>103</v>
      </c>
      <c r="B105" s="84" t="s">
        <v>118</v>
      </c>
      <c r="C105" s="101">
        <v>35</v>
      </c>
      <c r="D105" s="42">
        <v>18</v>
      </c>
      <c r="E105" s="25" t="s">
        <v>9</v>
      </c>
      <c r="F105" s="25">
        <v>0.27</v>
      </c>
      <c r="G105" s="100" t="s">
        <v>20</v>
      </c>
      <c r="H105" s="10">
        <f>D105*F105</f>
        <v>4.8600000000000003</v>
      </c>
      <c r="I105" s="11">
        <f>0.15*H105</f>
        <v>0.72899999999999998</v>
      </c>
      <c r="J105" s="11">
        <f>0.2*H105</f>
        <v>0.97200000000000009</v>
      </c>
      <c r="K105" s="11">
        <f>0.1*H105</f>
        <v>0.48600000000000004</v>
      </c>
      <c r="L105" s="67">
        <f>H105</f>
        <v>4.8600000000000003</v>
      </c>
      <c r="M105" s="78"/>
      <c r="N105" s="16">
        <f>Q105*1.1</f>
        <v>1.1000000000000001</v>
      </c>
      <c r="O105" s="81"/>
      <c r="P105" s="82" t="s">
        <v>124</v>
      </c>
      <c r="Q105" s="95">
        <v>1</v>
      </c>
    </row>
    <row r="106" spans="1:20" ht="40.799999999999997" customHeight="1">
      <c r="A106" s="116">
        <v>104</v>
      </c>
      <c r="B106" s="66" t="s">
        <v>118</v>
      </c>
      <c r="C106" s="99">
        <v>24</v>
      </c>
      <c r="D106" s="42">
        <v>15</v>
      </c>
      <c r="E106" s="25" t="s">
        <v>9</v>
      </c>
      <c r="F106" s="25">
        <v>0.27</v>
      </c>
      <c r="G106" s="100" t="s">
        <v>20</v>
      </c>
      <c r="H106" s="10">
        <f t="shared" si="33"/>
        <v>4.0500000000000007</v>
      </c>
      <c r="I106" s="11">
        <f t="shared" si="36"/>
        <v>0.60750000000000004</v>
      </c>
      <c r="J106" s="11">
        <f t="shared" si="31"/>
        <v>0.81000000000000016</v>
      </c>
      <c r="K106" s="11">
        <f t="shared" si="34"/>
        <v>0.40500000000000008</v>
      </c>
      <c r="L106" s="67">
        <f>H106</f>
        <v>4.0500000000000007</v>
      </c>
      <c r="M106" s="78"/>
      <c r="N106" s="16">
        <f t="shared" si="35"/>
        <v>1.1000000000000001</v>
      </c>
      <c r="O106" s="69"/>
      <c r="P106" s="80" t="s">
        <v>121</v>
      </c>
      <c r="Q106" s="93">
        <v>1</v>
      </c>
    </row>
    <row r="107" spans="1:20" ht="69.75" customHeight="1">
      <c r="A107" s="25">
        <v>105</v>
      </c>
      <c r="B107" s="66" t="s">
        <v>118</v>
      </c>
      <c r="C107" s="99">
        <v>30</v>
      </c>
      <c r="D107" s="42">
        <v>60</v>
      </c>
      <c r="E107" s="25" t="s">
        <v>9</v>
      </c>
      <c r="F107" s="25">
        <v>0.27</v>
      </c>
      <c r="G107" s="100" t="s">
        <v>20</v>
      </c>
      <c r="H107" s="10">
        <f t="shared" si="33"/>
        <v>16.200000000000003</v>
      </c>
      <c r="I107" s="11">
        <f t="shared" si="36"/>
        <v>2.4300000000000002</v>
      </c>
      <c r="J107" s="11">
        <f t="shared" si="31"/>
        <v>3.2400000000000007</v>
      </c>
      <c r="K107" s="11">
        <f t="shared" si="34"/>
        <v>1.6200000000000003</v>
      </c>
      <c r="L107" s="67">
        <f>H107</f>
        <v>16.200000000000003</v>
      </c>
      <c r="M107" s="75"/>
      <c r="N107" s="16">
        <f t="shared" si="35"/>
        <v>1.1000000000000001</v>
      </c>
      <c r="O107" s="81"/>
      <c r="P107" s="104" t="s">
        <v>123</v>
      </c>
      <c r="Q107" s="95">
        <v>1</v>
      </c>
      <c r="R107" s="21"/>
      <c r="T107" t="s">
        <v>22</v>
      </c>
    </row>
    <row r="108" spans="1:20" ht="57.75" customHeight="1">
      <c r="A108" s="25">
        <v>106</v>
      </c>
      <c r="B108" s="87" t="s">
        <v>126</v>
      </c>
      <c r="C108" s="102">
        <v>11</v>
      </c>
      <c r="D108" s="103">
        <v>32</v>
      </c>
      <c r="E108" s="25" t="s">
        <v>9</v>
      </c>
      <c r="F108" s="103">
        <v>0.18</v>
      </c>
      <c r="G108" s="83" t="s">
        <v>20</v>
      </c>
      <c r="H108" s="28">
        <f t="shared" si="33"/>
        <v>5.76</v>
      </c>
      <c r="I108" s="11">
        <f t="shared" si="36"/>
        <v>0.86399999999999999</v>
      </c>
      <c r="J108" s="11">
        <f t="shared" si="31"/>
        <v>1.1519999999999999</v>
      </c>
      <c r="K108" s="11">
        <f t="shared" si="34"/>
        <v>0.57599999999999996</v>
      </c>
      <c r="L108" s="67"/>
      <c r="M108" s="78">
        <f>H108</f>
        <v>5.76</v>
      </c>
      <c r="N108" s="16">
        <f t="shared" si="35"/>
        <v>1.1000000000000001</v>
      </c>
      <c r="O108" s="81"/>
      <c r="P108" s="88" t="s">
        <v>127</v>
      </c>
      <c r="Q108" s="95">
        <v>1</v>
      </c>
      <c r="R108" s="21"/>
    </row>
    <row r="109" spans="1:20" ht="45.75" customHeight="1">
      <c r="A109" s="116">
        <v>107</v>
      </c>
      <c r="B109" s="66" t="s">
        <v>128</v>
      </c>
      <c r="C109" s="99">
        <v>1</v>
      </c>
      <c r="D109" s="42">
        <v>12</v>
      </c>
      <c r="E109" s="25" t="s">
        <v>9</v>
      </c>
      <c r="F109" s="25">
        <v>0.27</v>
      </c>
      <c r="G109" s="100" t="s">
        <v>20</v>
      </c>
      <c r="H109" s="10">
        <f t="shared" si="33"/>
        <v>3.24</v>
      </c>
      <c r="I109" s="11">
        <f t="shared" si="36"/>
        <v>0.48599999999999999</v>
      </c>
      <c r="J109" s="11">
        <f t="shared" si="31"/>
        <v>0.64800000000000013</v>
      </c>
      <c r="K109" s="11">
        <f t="shared" si="34"/>
        <v>0.32400000000000007</v>
      </c>
      <c r="L109" s="67">
        <f t="shared" ref="L109:L138" si="39">H109</f>
        <v>3.24</v>
      </c>
      <c r="M109" s="75"/>
      <c r="N109" s="16">
        <f t="shared" si="35"/>
        <v>1.1000000000000001</v>
      </c>
      <c r="O109" s="182"/>
      <c r="P109" s="88" t="s">
        <v>106</v>
      </c>
      <c r="Q109" s="95">
        <v>1</v>
      </c>
      <c r="R109" s="21"/>
    </row>
    <row r="110" spans="1:20" ht="51.6" customHeight="1">
      <c r="A110" s="25">
        <v>108</v>
      </c>
      <c r="B110" s="66" t="s">
        <v>128</v>
      </c>
      <c r="C110" s="99">
        <v>3</v>
      </c>
      <c r="D110" s="42">
        <v>22</v>
      </c>
      <c r="E110" s="25" t="s">
        <v>9</v>
      </c>
      <c r="F110" s="25">
        <v>0.27</v>
      </c>
      <c r="G110" s="100"/>
      <c r="H110" s="10">
        <f t="shared" si="33"/>
        <v>5.94</v>
      </c>
      <c r="I110" s="11">
        <f t="shared" si="36"/>
        <v>0.89100000000000001</v>
      </c>
      <c r="J110" s="11">
        <f t="shared" si="31"/>
        <v>1.1880000000000002</v>
      </c>
      <c r="K110" s="11">
        <f t="shared" si="34"/>
        <v>0.59400000000000008</v>
      </c>
      <c r="L110" s="67">
        <f t="shared" si="39"/>
        <v>5.94</v>
      </c>
      <c r="M110" s="68"/>
      <c r="N110" s="16">
        <f t="shared" si="35"/>
        <v>1.1000000000000001</v>
      </c>
      <c r="O110" s="81"/>
      <c r="P110" s="88" t="s">
        <v>129</v>
      </c>
      <c r="Q110" s="95">
        <v>1</v>
      </c>
      <c r="R110" s="21"/>
    </row>
    <row r="111" spans="1:20" ht="97.5" customHeight="1">
      <c r="A111" s="25">
        <v>109</v>
      </c>
      <c r="B111" s="84" t="s">
        <v>130</v>
      </c>
      <c r="C111" s="101">
        <v>1</v>
      </c>
      <c r="D111" s="42">
        <v>140</v>
      </c>
      <c r="E111" s="25" t="s">
        <v>9</v>
      </c>
      <c r="F111" s="25">
        <v>0.27</v>
      </c>
      <c r="G111" s="183"/>
      <c r="H111" s="46">
        <f t="shared" si="33"/>
        <v>37.800000000000004</v>
      </c>
      <c r="I111" s="47">
        <f t="shared" si="36"/>
        <v>5.6700000000000008</v>
      </c>
      <c r="J111" s="47">
        <f t="shared" si="31"/>
        <v>7.5600000000000014</v>
      </c>
      <c r="K111" s="47">
        <f t="shared" si="34"/>
        <v>3.7800000000000007</v>
      </c>
      <c r="L111" s="143">
        <f t="shared" si="39"/>
        <v>37.800000000000004</v>
      </c>
      <c r="M111" s="72"/>
      <c r="N111" s="39">
        <f t="shared" si="35"/>
        <v>3.3000000000000003</v>
      </c>
      <c r="O111" s="144"/>
      <c r="P111" s="145" t="s">
        <v>131</v>
      </c>
      <c r="Q111" s="33">
        <v>3</v>
      </c>
      <c r="R111" s="21"/>
    </row>
    <row r="112" spans="1:20" ht="54.6" customHeight="1">
      <c r="A112" s="116">
        <v>110</v>
      </c>
      <c r="B112" s="138" t="s">
        <v>130</v>
      </c>
      <c r="C112" s="184">
        <v>3</v>
      </c>
      <c r="D112" s="42">
        <v>65</v>
      </c>
      <c r="E112" s="25" t="s">
        <v>9</v>
      </c>
      <c r="F112" s="25">
        <v>0.27</v>
      </c>
      <c r="G112" s="185"/>
      <c r="H112" s="51">
        <f t="shared" si="33"/>
        <v>17.55</v>
      </c>
      <c r="I112" s="52">
        <f t="shared" si="36"/>
        <v>2.6324999999999998</v>
      </c>
      <c r="J112" s="52">
        <f t="shared" si="31"/>
        <v>3.5100000000000002</v>
      </c>
      <c r="K112" s="52">
        <f t="shared" si="34"/>
        <v>1.7550000000000001</v>
      </c>
      <c r="L112" s="158">
        <f t="shared" si="39"/>
        <v>17.55</v>
      </c>
      <c r="M112" s="159"/>
      <c r="N112" s="25">
        <f t="shared" si="35"/>
        <v>2.2000000000000002</v>
      </c>
      <c r="O112" s="160"/>
      <c r="P112" s="88" t="s">
        <v>249</v>
      </c>
      <c r="Q112" s="95">
        <v>2</v>
      </c>
      <c r="R112" s="21"/>
    </row>
    <row r="113" spans="1:18" ht="40.200000000000003" customHeight="1">
      <c r="A113" s="25">
        <v>111</v>
      </c>
      <c r="B113" s="138" t="s">
        <v>130</v>
      </c>
      <c r="C113" s="184">
        <v>5</v>
      </c>
      <c r="D113" s="42">
        <v>30</v>
      </c>
      <c r="E113" s="25" t="s">
        <v>9</v>
      </c>
      <c r="F113" s="25">
        <v>0.27</v>
      </c>
      <c r="G113" s="185"/>
      <c r="H113" s="51">
        <f t="shared" si="33"/>
        <v>8.1000000000000014</v>
      </c>
      <c r="I113" s="52">
        <f t="shared" si="36"/>
        <v>1.2150000000000001</v>
      </c>
      <c r="J113" s="52">
        <f t="shared" si="31"/>
        <v>1.6200000000000003</v>
      </c>
      <c r="K113" s="52">
        <f t="shared" si="34"/>
        <v>0.81000000000000016</v>
      </c>
      <c r="L113" s="158">
        <f t="shared" si="39"/>
        <v>8.1000000000000014</v>
      </c>
      <c r="M113" s="159"/>
      <c r="N113" s="25">
        <f t="shared" si="35"/>
        <v>1.1000000000000001</v>
      </c>
      <c r="O113" s="160"/>
      <c r="P113" s="88"/>
      <c r="Q113" s="95">
        <v>1</v>
      </c>
      <c r="R113" s="21"/>
    </row>
    <row r="114" spans="1:18" ht="54" customHeight="1">
      <c r="A114" s="25">
        <v>112</v>
      </c>
      <c r="B114" s="138" t="s">
        <v>130</v>
      </c>
      <c r="C114" s="184">
        <v>9</v>
      </c>
      <c r="D114" s="42">
        <v>30</v>
      </c>
      <c r="E114" s="25" t="s">
        <v>9</v>
      </c>
      <c r="F114" s="25">
        <v>0.27</v>
      </c>
      <c r="G114" s="185"/>
      <c r="H114" s="51">
        <f t="shared" si="33"/>
        <v>8.1000000000000014</v>
      </c>
      <c r="I114" s="52">
        <f t="shared" si="36"/>
        <v>1.2150000000000001</v>
      </c>
      <c r="J114" s="52">
        <f t="shared" si="31"/>
        <v>1.6200000000000003</v>
      </c>
      <c r="K114" s="52">
        <f t="shared" si="34"/>
        <v>0.81000000000000016</v>
      </c>
      <c r="L114" s="158">
        <f t="shared" si="39"/>
        <v>8.1000000000000014</v>
      </c>
      <c r="M114" s="159"/>
      <c r="N114" s="25">
        <f t="shared" si="35"/>
        <v>1.1000000000000001</v>
      </c>
      <c r="O114" s="160"/>
      <c r="P114" s="88" t="s">
        <v>35</v>
      </c>
      <c r="Q114" s="95">
        <v>1</v>
      </c>
      <c r="R114" s="21"/>
    </row>
    <row r="115" spans="1:18" ht="63.75" customHeight="1">
      <c r="A115" s="116">
        <v>113</v>
      </c>
      <c r="B115" s="138" t="s">
        <v>250</v>
      </c>
      <c r="C115" s="184">
        <v>33</v>
      </c>
      <c r="D115" s="42">
        <v>25</v>
      </c>
      <c r="E115" s="25" t="s">
        <v>9</v>
      </c>
      <c r="F115" s="25">
        <v>0.27</v>
      </c>
      <c r="G115" s="185"/>
      <c r="H115" s="51">
        <f t="shared" si="33"/>
        <v>6.75</v>
      </c>
      <c r="I115" s="52">
        <f t="shared" si="36"/>
        <v>1.0125</v>
      </c>
      <c r="J115" s="52">
        <f t="shared" si="31"/>
        <v>1.35</v>
      </c>
      <c r="K115" s="52">
        <f t="shared" si="34"/>
        <v>0.67500000000000004</v>
      </c>
      <c r="L115" s="158">
        <f t="shared" si="39"/>
        <v>6.75</v>
      </c>
      <c r="M115" s="159"/>
      <c r="N115" s="25">
        <f t="shared" si="35"/>
        <v>2.2000000000000002</v>
      </c>
      <c r="O115" s="160"/>
      <c r="P115" s="88" t="s">
        <v>251</v>
      </c>
      <c r="Q115" s="95">
        <v>2</v>
      </c>
      <c r="R115" s="21"/>
    </row>
    <row r="116" spans="1:18" ht="63.75" customHeight="1">
      <c r="A116" s="25">
        <v>114</v>
      </c>
      <c r="B116" s="138" t="s">
        <v>250</v>
      </c>
      <c r="C116" s="184">
        <v>32</v>
      </c>
      <c r="D116" s="42">
        <v>90</v>
      </c>
      <c r="E116" s="25" t="s">
        <v>9</v>
      </c>
      <c r="F116" s="25">
        <v>0.27</v>
      </c>
      <c r="G116" s="185"/>
      <c r="H116" s="51">
        <f>D116*F116</f>
        <v>24.3</v>
      </c>
      <c r="I116" s="52">
        <f>0.15*H116</f>
        <v>3.645</v>
      </c>
      <c r="J116" s="52">
        <f>0.2*H116</f>
        <v>4.8600000000000003</v>
      </c>
      <c r="K116" s="52">
        <f>0.1*H116</f>
        <v>2.4300000000000002</v>
      </c>
      <c r="L116" s="158">
        <f>H116</f>
        <v>24.3</v>
      </c>
      <c r="M116" s="159"/>
      <c r="N116" s="25">
        <f>Q116*1.1</f>
        <v>3.3000000000000003</v>
      </c>
      <c r="O116" s="160"/>
      <c r="P116" s="88" t="s">
        <v>253</v>
      </c>
      <c r="Q116" s="95">
        <v>3</v>
      </c>
      <c r="R116" s="21"/>
    </row>
    <row r="117" spans="1:18" ht="43.2" customHeight="1">
      <c r="A117" s="25">
        <v>115</v>
      </c>
      <c r="B117" s="138" t="s">
        <v>250</v>
      </c>
      <c r="C117" s="184">
        <v>38</v>
      </c>
      <c r="D117" s="42">
        <v>60</v>
      </c>
      <c r="E117" s="25" t="s">
        <v>9</v>
      </c>
      <c r="F117" s="25">
        <v>0.27</v>
      </c>
      <c r="G117" s="185"/>
      <c r="H117" s="51">
        <f t="shared" si="33"/>
        <v>16.200000000000003</v>
      </c>
      <c r="I117" s="52">
        <f t="shared" si="36"/>
        <v>2.4300000000000002</v>
      </c>
      <c r="J117" s="52">
        <f t="shared" si="31"/>
        <v>3.2400000000000007</v>
      </c>
      <c r="K117" s="52">
        <f t="shared" si="34"/>
        <v>1.6200000000000003</v>
      </c>
      <c r="L117" s="158">
        <f t="shared" si="39"/>
        <v>16.200000000000003</v>
      </c>
      <c r="M117" s="159"/>
      <c r="N117" s="25">
        <f t="shared" si="35"/>
        <v>3.3000000000000003</v>
      </c>
      <c r="O117" s="160"/>
      <c r="P117" s="88" t="s">
        <v>252</v>
      </c>
      <c r="Q117" s="95">
        <v>3</v>
      </c>
      <c r="R117" s="21"/>
    </row>
    <row r="118" spans="1:18" ht="43.2" customHeight="1">
      <c r="A118" s="116">
        <v>116</v>
      </c>
      <c r="B118" s="138" t="s">
        <v>254</v>
      </c>
      <c r="C118" s="184">
        <v>7</v>
      </c>
      <c r="D118" s="42">
        <v>15</v>
      </c>
      <c r="E118" s="25" t="s">
        <v>9</v>
      </c>
      <c r="F118" s="25">
        <v>0.27</v>
      </c>
      <c r="G118" s="185"/>
      <c r="H118" s="51">
        <f>D118*F118</f>
        <v>4.0500000000000007</v>
      </c>
      <c r="I118" s="52">
        <f>0.15*H118</f>
        <v>0.60750000000000004</v>
      </c>
      <c r="J118" s="52">
        <f>0.2*H118</f>
        <v>0.81000000000000016</v>
      </c>
      <c r="K118" s="52">
        <f>0.1*H118</f>
        <v>0.40500000000000008</v>
      </c>
      <c r="L118" s="158">
        <f>H118</f>
        <v>4.0500000000000007</v>
      </c>
      <c r="M118" s="159"/>
      <c r="N118" s="25">
        <f>Q118*1.1</f>
        <v>1.1000000000000001</v>
      </c>
      <c r="O118" s="160"/>
      <c r="P118" s="186"/>
      <c r="Q118" s="95">
        <v>1</v>
      </c>
      <c r="R118" s="21"/>
    </row>
    <row r="119" spans="1:18" ht="43.2" customHeight="1">
      <c r="A119" s="25">
        <v>117</v>
      </c>
      <c r="B119" s="138" t="s">
        <v>254</v>
      </c>
      <c r="C119" s="184">
        <v>9</v>
      </c>
      <c r="D119" s="42">
        <v>12</v>
      </c>
      <c r="E119" s="25" t="s">
        <v>9</v>
      </c>
      <c r="F119" s="25">
        <v>0.27</v>
      </c>
      <c r="G119" s="185"/>
      <c r="H119" s="51">
        <f>D119*F119</f>
        <v>3.24</v>
      </c>
      <c r="I119" s="52">
        <f>0.15*H119</f>
        <v>0.48599999999999999</v>
      </c>
      <c r="J119" s="52">
        <f>0.2*H119</f>
        <v>0.64800000000000013</v>
      </c>
      <c r="K119" s="52">
        <f>0.1*H119</f>
        <v>0.32400000000000007</v>
      </c>
      <c r="L119" s="158">
        <f>H119</f>
        <v>3.24</v>
      </c>
      <c r="M119" s="159"/>
      <c r="N119" s="25">
        <f>Q119*1.1</f>
        <v>1.1000000000000001</v>
      </c>
      <c r="O119" s="160"/>
      <c r="P119" s="88"/>
      <c r="Q119" s="95">
        <v>1</v>
      </c>
      <c r="R119" s="21"/>
    </row>
    <row r="120" spans="1:18" ht="43.2" customHeight="1">
      <c r="A120" s="25">
        <v>118</v>
      </c>
      <c r="B120" s="138" t="s">
        <v>254</v>
      </c>
      <c r="C120" s="184">
        <v>11</v>
      </c>
      <c r="D120" s="42">
        <v>15</v>
      </c>
      <c r="E120" s="25" t="s">
        <v>9</v>
      </c>
      <c r="F120" s="25">
        <v>0.27</v>
      </c>
      <c r="G120" s="185"/>
      <c r="H120" s="51">
        <f>D120*F120</f>
        <v>4.0500000000000007</v>
      </c>
      <c r="I120" s="52">
        <f>0.15*H120</f>
        <v>0.60750000000000004</v>
      </c>
      <c r="J120" s="52">
        <f>0.2*H120</f>
        <v>0.81000000000000016</v>
      </c>
      <c r="K120" s="52">
        <f>0.1*H120</f>
        <v>0.40500000000000008</v>
      </c>
      <c r="L120" s="158">
        <f>H120</f>
        <v>4.0500000000000007</v>
      </c>
      <c r="M120" s="159"/>
      <c r="N120" s="25">
        <f>Q120*1.1</f>
        <v>1.1000000000000001</v>
      </c>
      <c r="O120" s="160"/>
      <c r="P120" s="88" t="s">
        <v>258</v>
      </c>
      <c r="Q120" s="95">
        <v>1</v>
      </c>
      <c r="R120" s="21"/>
    </row>
    <row r="121" spans="1:18" ht="43.2" customHeight="1">
      <c r="A121" s="116">
        <v>119</v>
      </c>
      <c r="B121" s="138" t="s">
        <v>254</v>
      </c>
      <c r="C121" s="184">
        <v>15</v>
      </c>
      <c r="D121" s="42">
        <v>60</v>
      </c>
      <c r="E121" s="25" t="s">
        <v>9</v>
      </c>
      <c r="F121" s="25">
        <v>0.27</v>
      </c>
      <c r="G121" s="185"/>
      <c r="H121" s="51">
        <f>D121*F121</f>
        <v>16.200000000000003</v>
      </c>
      <c r="I121" s="52">
        <f>0.15*H121</f>
        <v>2.4300000000000002</v>
      </c>
      <c r="J121" s="52">
        <f>0.2*H121</f>
        <v>3.2400000000000007</v>
      </c>
      <c r="K121" s="52">
        <f>0.1*H121</f>
        <v>1.6200000000000003</v>
      </c>
      <c r="L121" s="158">
        <f>H121</f>
        <v>16.200000000000003</v>
      </c>
      <c r="M121" s="159"/>
      <c r="N121" s="25">
        <f>Q121*1.1</f>
        <v>4.4000000000000004</v>
      </c>
      <c r="O121" s="160"/>
      <c r="P121" s="88" t="s">
        <v>256</v>
      </c>
      <c r="Q121" s="95">
        <v>4</v>
      </c>
      <c r="R121" s="21"/>
    </row>
    <row r="122" spans="1:18" ht="32.25" customHeight="1">
      <c r="A122" s="25">
        <v>120</v>
      </c>
      <c r="B122" s="138" t="s">
        <v>254</v>
      </c>
      <c r="C122" s="184">
        <v>8</v>
      </c>
      <c r="D122" s="42">
        <v>20</v>
      </c>
      <c r="E122" s="25" t="s">
        <v>9</v>
      </c>
      <c r="F122" s="25">
        <v>0.27</v>
      </c>
      <c r="G122" s="185"/>
      <c r="H122" s="51">
        <f t="shared" si="33"/>
        <v>5.4</v>
      </c>
      <c r="I122" s="52">
        <f t="shared" si="36"/>
        <v>0.81</v>
      </c>
      <c r="J122" s="52">
        <f t="shared" si="31"/>
        <v>1.08</v>
      </c>
      <c r="K122" s="52">
        <f t="shared" si="34"/>
        <v>0.54</v>
      </c>
      <c r="L122" s="158">
        <f t="shared" si="39"/>
        <v>5.4</v>
      </c>
      <c r="M122" s="159"/>
      <c r="N122" s="25">
        <f t="shared" si="35"/>
        <v>1.1000000000000001</v>
      </c>
      <c r="O122" s="160"/>
      <c r="P122" s="88"/>
      <c r="Q122" s="95">
        <v>1</v>
      </c>
      <c r="R122" s="21"/>
    </row>
    <row r="123" spans="1:18" ht="32.25" customHeight="1">
      <c r="A123" s="25">
        <v>121</v>
      </c>
      <c r="B123" s="138" t="s">
        <v>254</v>
      </c>
      <c r="C123" s="184">
        <v>10</v>
      </c>
      <c r="D123" s="42">
        <v>10</v>
      </c>
      <c r="E123" s="25" t="s">
        <v>9</v>
      </c>
      <c r="F123" s="25">
        <v>0.27</v>
      </c>
      <c r="G123" s="185"/>
      <c r="H123" s="51">
        <f t="shared" si="33"/>
        <v>2.7</v>
      </c>
      <c r="I123" s="52">
        <f t="shared" si="36"/>
        <v>0.40500000000000003</v>
      </c>
      <c r="J123" s="52">
        <f t="shared" si="31"/>
        <v>0.54</v>
      </c>
      <c r="K123" s="52">
        <f t="shared" si="34"/>
        <v>0.27</v>
      </c>
      <c r="L123" s="158">
        <f t="shared" si="39"/>
        <v>2.7</v>
      </c>
      <c r="M123" s="159"/>
      <c r="N123" s="25">
        <f t="shared" si="35"/>
        <v>1.1000000000000001</v>
      </c>
      <c r="O123" s="160"/>
      <c r="P123" s="88" t="s">
        <v>255</v>
      </c>
      <c r="Q123" s="95">
        <v>1</v>
      </c>
      <c r="R123" s="21"/>
    </row>
    <row r="124" spans="1:18" ht="32.25" customHeight="1">
      <c r="A124" s="116">
        <v>122</v>
      </c>
      <c r="B124" s="138" t="s">
        <v>257</v>
      </c>
      <c r="C124" s="184">
        <v>1</v>
      </c>
      <c r="D124" s="42">
        <v>6</v>
      </c>
      <c r="E124" s="25" t="s">
        <v>9</v>
      </c>
      <c r="F124" s="25">
        <v>0.27</v>
      </c>
      <c r="G124" s="185"/>
      <c r="H124" s="51">
        <f t="shared" si="33"/>
        <v>1.62</v>
      </c>
      <c r="I124" s="52">
        <f t="shared" si="36"/>
        <v>0.24299999999999999</v>
      </c>
      <c r="J124" s="52">
        <f t="shared" ref="J124:J138" si="40">0.2*H124</f>
        <v>0.32400000000000007</v>
      </c>
      <c r="K124" s="52">
        <f t="shared" si="34"/>
        <v>0.16200000000000003</v>
      </c>
      <c r="L124" s="158">
        <f t="shared" si="39"/>
        <v>1.62</v>
      </c>
      <c r="M124" s="159"/>
      <c r="N124" s="25">
        <f t="shared" si="35"/>
        <v>1.1000000000000001</v>
      </c>
      <c r="O124" s="160"/>
      <c r="P124" s="88"/>
      <c r="Q124" s="95">
        <v>1</v>
      </c>
      <c r="R124" s="21"/>
    </row>
    <row r="125" spans="1:18" ht="32.25" customHeight="1">
      <c r="A125" s="25">
        <v>123</v>
      </c>
      <c r="B125" s="138" t="s">
        <v>257</v>
      </c>
      <c r="C125" s="184">
        <v>7</v>
      </c>
      <c r="D125" s="42">
        <v>15</v>
      </c>
      <c r="E125" s="25" t="s">
        <v>9</v>
      </c>
      <c r="F125" s="25">
        <v>0.27</v>
      </c>
      <c r="G125" s="185"/>
      <c r="H125" s="51">
        <f>D125*F125</f>
        <v>4.0500000000000007</v>
      </c>
      <c r="I125" s="52">
        <f>0.15*H125</f>
        <v>0.60750000000000004</v>
      </c>
      <c r="J125" s="52">
        <f>0.2*H125</f>
        <v>0.81000000000000016</v>
      </c>
      <c r="K125" s="52">
        <f>0.1*H125</f>
        <v>0.40500000000000008</v>
      </c>
      <c r="L125" s="158">
        <f>H125</f>
        <v>4.0500000000000007</v>
      </c>
      <c r="M125" s="159"/>
      <c r="N125" s="25">
        <f>Q125*1.1</f>
        <v>1.1000000000000001</v>
      </c>
      <c r="O125" s="160"/>
      <c r="P125" s="96" t="s">
        <v>259</v>
      </c>
      <c r="Q125" s="95">
        <v>1</v>
      </c>
      <c r="R125" s="21"/>
    </row>
    <row r="126" spans="1:18" ht="32.25" customHeight="1">
      <c r="A126" s="25">
        <v>124</v>
      </c>
      <c r="B126" s="138" t="s">
        <v>257</v>
      </c>
      <c r="C126" s="184">
        <v>4</v>
      </c>
      <c r="D126" s="42">
        <v>20</v>
      </c>
      <c r="E126" s="25" t="s">
        <v>9</v>
      </c>
      <c r="F126" s="25">
        <v>0.27</v>
      </c>
      <c r="G126" s="185"/>
      <c r="H126" s="51">
        <f t="shared" si="33"/>
        <v>5.4</v>
      </c>
      <c r="I126" s="52">
        <f t="shared" si="36"/>
        <v>0.81</v>
      </c>
      <c r="J126" s="52">
        <f t="shared" si="40"/>
        <v>1.08</v>
      </c>
      <c r="K126" s="52">
        <f t="shared" si="34"/>
        <v>0.54</v>
      </c>
      <c r="L126" s="158">
        <f t="shared" si="39"/>
        <v>5.4</v>
      </c>
      <c r="M126" s="159"/>
      <c r="N126" s="25">
        <f t="shared" si="35"/>
        <v>2.2000000000000002</v>
      </c>
      <c r="O126" s="160"/>
      <c r="P126" s="88" t="s">
        <v>261</v>
      </c>
      <c r="Q126" s="95">
        <v>2</v>
      </c>
      <c r="R126" s="21"/>
    </row>
    <row r="127" spans="1:18" ht="32.25" customHeight="1">
      <c r="A127" s="116">
        <v>125</v>
      </c>
      <c r="B127" s="138" t="s">
        <v>257</v>
      </c>
      <c r="C127" s="184">
        <v>18</v>
      </c>
      <c r="D127" s="42">
        <v>20</v>
      </c>
      <c r="E127" s="25" t="s">
        <v>9</v>
      </c>
      <c r="F127" s="25">
        <v>0.27</v>
      </c>
      <c r="G127" s="185"/>
      <c r="H127" s="51">
        <f t="shared" si="33"/>
        <v>5.4</v>
      </c>
      <c r="I127" s="52">
        <f t="shared" si="36"/>
        <v>0.81</v>
      </c>
      <c r="J127" s="52">
        <f t="shared" si="40"/>
        <v>1.08</v>
      </c>
      <c r="K127" s="52">
        <f t="shared" si="34"/>
        <v>0.54</v>
      </c>
      <c r="L127" s="158">
        <f t="shared" si="39"/>
        <v>5.4</v>
      </c>
      <c r="M127" s="159"/>
      <c r="N127" s="25">
        <f t="shared" si="35"/>
        <v>2.2000000000000002</v>
      </c>
      <c r="O127" s="160"/>
      <c r="P127" s="88"/>
      <c r="Q127" s="95">
        <v>2</v>
      </c>
      <c r="R127" s="21"/>
    </row>
    <row r="128" spans="1:18" ht="32.25" customHeight="1">
      <c r="A128" s="25">
        <v>126</v>
      </c>
      <c r="B128" s="138" t="s">
        <v>260</v>
      </c>
      <c r="C128" s="184" t="s">
        <v>262</v>
      </c>
      <c r="D128" s="42">
        <v>135</v>
      </c>
      <c r="E128" s="25" t="s">
        <v>9</v>
      </c>
      <c r="F128" s="25">
        <v>0.27</v>
      </c>
      <c r="G128" s="185"/>
      <c r="H128" s="51">
        <f t="shared" si="33"/>
        <v>36.450000000000003</v>
      </c>
      <c r="I128" s="52">
        <f t="shared" si="36"/>
        <v>5.4675000000000002</v>
      </c>
      <c r="J128" s="52">
        <f t="shared" si="40"/>
        <v>7.2900000000000009</v>
      </c>
      <c r="K128" s="52">
        <f t="shared" si="34"/>
        <v>3.6450000000000005</v>
      </c>
      <c r="L128" s="158">
        <f t="shared" si="39"/>
        <v>36.450000000000003</v>
      </c>
      <c r="M128" s="159"/>
      <c r="N128" s="25">
        <f t="shared" si="35"/>
        <v>7.7000000000000011</v>
      </c>
      <c r="O128" s="160"/>
      <c r="P128" s="88"/>
      <c r="Q128" s="95">
        <v>7</v>
      </c>
      <c r="R128" s="21"/>
    </row>
    <row r="129" spans="1:18" ht="32.25" customHeight="1">
      <c r="A129" s="25">
        <v>127</v>
      </c>
      <c r="B129" s="138" t="s">
        <v>260</v>
      </c>
      <c r="C129" s="184">
        <v>9</v>
      </c>
      <c r="D129" s="42">
        <v>25</v>
      </c>
      <c r="E129" s="25" t="s">
        <v>9</v>
      </c>
      <c r="F129" s="25">
        <v>0.27</v>
      </c>
      <c r="G129" s="185"/>
      <c r="H129" s="51">
        <f t="shared" ref="H129:H136" si="41">D129*F129</f>
        <v>6.75</v>
      </c>
      <c r="I129" s="52">
        <f t="shared" ref="I129:I136" si="42">0.15*H129</f>
        <v>1.0125</v>
      </c>
      <c r="J129" s="52">
        <f t="shared" ref="J129:J136" si="43">0.2*H129</f>
        <v>1.35</v>
      </c>
      <c r="K129" s="52">
        <f t="shared" ref="K129:K136" si="44">0.1*H129</f>
        <v>0.67500000000000004</v>
      </c>
      <c r="L129" s="158">
        <f t="shared" ref="L129:L136" si="45">H129</f>
        <v>6.75</v>
      </c>
      <c r="M129" s="159"/>
      <c r="N129" s="25">
        <f t="shared" ref="N129:N136" si="46">Q129*1.1</f>
        <v>1.1000000000000001</v>
      </c>
      <c r="O129" s="160"/>
      <c r="P129" s="88"/>
      <c r="Q129" s="95">
        <v>1</v>
      </c>
      <c r="R129" s="21"/>
    </row>
    <row r="130" spans="1:18" ht="32.25" customHeight="1">
      <c r="A130" s="116">
        <v>128</v>
      </c>
      <c r="B130" s="138" t="s">
        <v>260</v>
      </c>
      <c r="C130" s="184">
        <v>13</v>
      </c>
      <c r="D130" s="42">
        <v>20</v>
      </c>
      <c r="E130" s="25" t="s">
        <v>9</v>
      </c>
      <c r="F130" s="25">
        <v>0.27</v>
      </c>
      <c r="G130" s="185"/>
      <c r="H130" s="51">
        <f t="shared" si="41"/>
        <v>5.4</v>
      </c>
      <c r="I130" s="52">
        <f t="shared" si="42"/>
        <v>0.81</v>
      </c>
      <c r="J130" s="52">
        <f t="shared" si="43"/>
        <v>1.08</v>
      </c>
      <c r="K130" s="52">
        <f t="shared" si="44"/>
        <v>0.54</v>
      </c>
      <c r="L130" s="158">
        <f t="shared" si="45"/>
        <v>5.4</v>
      </c>
      <c r="M130" s="159"/>
      <c r="N130" s="25">
        <f t="shared" si="46"/>
        <v>1.1000000000000001</v>
      </c>
      <c r="O130" s="160"/>
      <c r="P130" s="88"/>
      <c r="Q130" s="95">
        <v>1</v>
      </c>
      <c r="R130" s="21"/>
    </row>
    <row r="131" spans="1:18" ht="32.25" customHeight="1">
      <c r="A131" s="25">
        <v>129</v>
      </c>
      <c r="B131" s="138" t="s">
        <v>260</v>
      </c>
      <c r="C131" s="184">
        <v>17</v>
      </c>
      <c r="D131" s="42">
        <v>21</v>
      </c>
      <c r="E131" s="25" t="s">
        <v>9</v>
      </c>
      <c r="F131" s="25">
        <v>0.27</v>
      </c>
      <c r="G131" s="185"/>
      <c r="H131" s="51">
        <f t="shared" si="41"/>
        <v>5.67</v>
      </c>
      <c r="I131" s="52">
        <f t="shared" si="42"/>
        <v>0.85049999999999992</v>
      </c>
      <c r="J131" s="52">
        <f t="shared" si="43"/>
        <v>1.1340000000000001</v>
      </c>
      <c r="K131" s="52">
        <f t="shared" si="44"/>
        <v>0.56700000000000006</v>
      </c>
      <c r="L131" s="158">
        <f t="shared" si="45"/>
        <v>5.67</v>
      </c>
      <c r="M131" s="159"/>
      <c r="N131" s="25">
        <f t="shared" si="46"/>
        <v>1.1000000000000001</v>
      </c>
      <c r="O131" s="160"/>
      <c r="P131" s="88"/>
      <c r="Q131" s="95">
        <v>1</v>
      </c>
      <c r="R131" s="21"/>
    </row>
    <row r="132" spans="1:18" ht="32.25" customHeight="1">
      <c r="A132" s="25">
        <v>130</v>
      </c>
      <c r="B132" s="138" t="s">
        <v>260</v>
      </c>
      <c r="C132" s="184">
        <v>19</v>
      </c>
      <c r="D132" s="42">
        <v>16</v>
      </c>
      <c r="E132" s="25" t="s">
        <v>9</v>
      </c>
      <c r="F132" s="25">
        <v>0.27</v>
      </c>
      <c r="G132" s="185"/>
      <c r="H132" s="51">
        <f t="shared" si="41"/>
        <v>4.32</v>
      </c>
      <c r="I132" s="52">
        <f t="shared" si="42"/>
        <v>0.64800000000000002</v>
      </c>
      <c r="J132" s="52">
        <f t="shared" si="43"/>
        <v>0.8640000000000001</v>
      </c>
      <c r="K132" s="52">
        <f t="shared" si="44"/>
        <v>0.43200000000000005</v>
      </c>
      <c r="L132" s="158">
        <f t="shared" si="45"/>
        <v>4.32</v>
      </c>
      <c r="M132" s="159"/>
      <c r="N132" s="25">
        <f t="shared" si="46"/>
        <v>1.1000000000000001</v>
      </c>
      <c r="O132" s="160"/>
      <c r="P132" s="88"/>
      <c r="Q132" s="95">
        <v>1</v>
      </c>
      <c r="R132" s="21"/>
    </row>
    <row r="133" spans="1:18" ht="32.25" customHeight="1">
      <c r="A133" s="116">
        <v>131</v>
      </c>
      <c r="B133" s="138" t="s">
        <v>260</v>
      </c>
      <c r="C133" s="184">
        <v>21</v>
      </c>
      <c r="D133" s="42">
        <v>18</v>
      </c>
      <c r="E133" s="25" t="s">
        <v>9</v>
      </c>
      <c r="F133" s="25">
        <v>0.27</v>
      </c>
      <c r="G133" s="185"/>
      <c r="H133" s="51">
        <f t="shared" si="41"/>
        <v>4.8600000000000003</v>
      </c>
      <c r="I133" s="52">
        <f t="shared" si="42"/>
        <v>0.72899999999999998</v>
      </c>
      <c r="J133" s="52">
        <f t="shared" si="43"/>
        <v>0.97200000000000009</v>
      </c>
      <c r="K133" s="52">
        <f t="shared" si="44"/>
        <v>0.48600000000000004</v>
      </c>
      <c r="L133" s="158">
        <f t="shared" si="45"/>
        <v>4.8600000000000003</v>
      </c>
      <c r="M133" s="159"/>
      <c r="N133" s="25">
        <f t="shared" si="46"/>
        <v>1.1000000000000001</v>
      </c>
      <c r="O133" s="160"/>
      <c r="P133" s="88" t="s">
        <v>256</v>
      </c>
      <c r="Q133" s="95">
        <v>1</v>
      </c>
      <c r="R133" s="21"/>
    </row>
    <row r="134" spans="1:18" ht="32.25" customHeight="1">
      <c r="A134" s="25">
        <v>132</v>
      </c>
      <c r="B134" s="138" t="s">
        <v>260</v>
      </c>
      <c r="C134" s="184">
        <v>33</v>
      </c>
      <c r="D134" s="42">
        <v>12</v>
      </c>
      <c r="E134" s="25" t="s">
        <v>9</v>
      </c>
      <c r="F134" s="25">
        <v>0.27</v>
      </c>
      <c r="G134" s="185"/>
      <c r="H134" s="51">
        <f t="shared" si="41"/>
        <v>3.24</v>
      </c>
      <c r="I134" s="52">
        <f t="shared" si="42"/>
        <v>0.48599999999999999</v>
      </c>
      <c r="J134" s="52">
        <f t="shared" si="43"/>
        <v>0.64800000000000013</v>
      </c>
      <c r="K134" s="52">
        <f t="shared" si="44"/>
        <v>0.32400000000000007</v>
      </c>
      <c r="L134" s="158">
        <f t="shared" si="45"/>
        <v>3.24</v>
      </c>
      <c r="M134" s="159"/>
      <c r="N134" s="25">
        <f t="shared" si="46"/>
        <v>1.1000000000000001</v>
      </c>
      <c r="O134" s="160"/>
      <c r="P134" s="88"/>
      <c r="Q134" s="95">
        <v>1</v>
      </c>
      <c r="R134" s="21"/>
    </row>
    <row r="135" spans="1:18" ht="32.25" customHeight="1">
      <c r="A135" s="25">
        <v>133</v>
      </c>
      <c r="B135" s="138" t="s">
        <v>260</v>
      </c>
      <c r="C135" s="184">
        <v>39</v>
      </c>
      <c r="D135" s="42">
        <v>10</v>
      </c>
      <c r="E135" s="25" t="s">
        <v>9</v>
      </c>
      <c r="F135" s="25">
        <v>0.27</v>
      </c>
      <c r="G135" s="185"/>
      <c r="H135" s="51">
        <f t="shared" si="41"/>
        <v>2.7</v>
      </c>
      <c r="I135" s="52">
        <f t="shared" si="42"/>
        <v>0.40500000000000003</v>
      </c>
      <c r="J135" s="52">
        <f t="shared" si="43"/>
        <v>0.54</v>
      </c>
      <c r="K135" s="52">
        <f t="shared" si="44"/>
        <v>0.27</v>
      </c>
      <c r="L135" s="158">
        <f t="shared" si="45"/>
        <v>2.7</v>
      </c>
      <c r="M135" s="159"/>
      <c r="N135" s="25">
        <f t="shared" si="46"/>
        <v>1.1000000000000001</v>
      </c>
      <c r="O135" s="160"/>
      <c r="P135" s="88"/>
      <c r="Q135" s="95">
        <v>1</v>
      </c>
      <c r="R135" s="21"/>
    </row>
    <row r="136" spans="1:18" ht="32.25" customHeight="1">
      <c r="A136" s="116">
        <v>134</v>
      </c>
      <c r="B136" s="138" t="s">
        <v>260</v>
      </c>
      <c r="C136" s="184">
        <v>49</v>
      </c>
      <c r="D136" s="42">
        <v>15</v>
      </c>
      <c r="E136" s="25" t="s">
        <v>9</v>
      </c>
      <c r="F136" s="25">
        <v>0.27</v>
      </c>
      <c r="G136" s="185"/>
      <c r="H136" s="51">
        <f t="shared" si="41"/>
        <v>4.0500000000000007</v>
      </c>
      <c r="I136" s="52">
        <f t="shared" si="42"/>
        <v>0.60750000000000004</v>
      </c>
      <c r="J136" s="52">
        <f t="shared" si="43"/>
        <v>0.81000000000000016</v>
      </c>
      <c r="K136" s="52">
        <f t="shared" si="44"/>
        <v>0.40500000000000008</v>
      </c>
      <c r="L136" s="158">
        <f t="shared" si="45"/>
        <v>4.0500000000000007</v>
      </c>
      <c r="M136" s="159"/>
      <c r="N136" s="25">
        <f t="shared" si="46"/>
        <v>1.1000000000000001</v>
      </c>
      <c r="O136" s="160"/>
      <c r="P136" s="88"/>
      <c r="Q136" s="95">
        <v>1</v>
      </c>
      <c r="R136" s="21"/>
    </row>
    <row r="137" spans="1:18" ht="32.25" customHeight="1">
      <c r="A137" s="25">
        <v>135</v>
      </c>
      <c r="B137" s="138" t="s">
        <v>260</v>
      </c>
      <c r="C137" s="184">
        <v>2</v>
      </c>
      <c r="D137" s="42">
        <v>25</v>
      </c>
      <c r="E137" s="25" t="s">
        <v>9</v>
      </c>
      <c r="F137" s="25">
        <v>0.27</v>
      </c>
      <c r="G137" s="185"/>
      <c r="H137" s="51">
        <f t="shared" si="33"/>
        <v>6.75</v>
      </c>
      <c r="I137" s="52">
        <f t="shared" si="36"/>
        <v>1.0125</v>
      </c>
      <c r="J137" s="52">
        <f t="shared" si="40"/>
        <v>1.35</v>
      </c>
      <c r="K137" s="52">
        <f t="shared" si="34"/>
        <v>0.67500000000000004</v>
      </c>
      <c r="L137" s="158">
        <f t="shared" si="39"/>
        <v>6.75</v>
      </c>
      <c r="M137" s="159"/>
      <c r="N137" s="25">
        <f t="shared" si="35"/>
        <v>1.1000000000000001</v>
      </c>
      <c r="O137" s="160"/>
      <c r="P137" s="88"/>
      <c r="Q137" s="95">
        <v>1</v>
      </c>
      <c r="R137" s="21"/>
    </row>
    <row r="138" spans="1:18" ht="32.25" customHeight="1">
      <c r="A138" s="25">
        <v>136</v>
      </c>
      <c r="B138" s="138" t="s">
        <v>260</v>
      </c>
      <c r="C138" s="184">
        <v>8</v>
      </c>
      <c r="D138" s="42">
        <v>15</v>
      </c>
      <c r="E138" s="25" t="s">
        <v>9</v>
      </c>
      <c r="F138" s="25">
        <v>0.27</v>
      </c>
      <c r="G138" s="185"/>
      <c r="H138" s="51">
        <f t="shared" si="33"/>
        <v>4.0500000000000007</v>
      </c>
      <c r="I138" s="52">
        <f t="shared" si="36"/>
        <v>0.60750000000000004</v>
      </c>
      <c r="J138" s="52">
        <f t="shared" si="40"/>
        <v>0.81000000000000016</v>
      </c>
      <c r="K138" s="52">
        <f t="shared" si="34"/>
        <v>0.40500000000000008</v>
      </c>
      <c r="L138" s="158">
        <f t="shared" si="39"/>
        <v>4.0500000000000007</v>
      </c>
      <c r="M138" s="159"/>
      <c r="N138" s="25">
        <f t="shared" si="35"/>
        <v>1.1000000000000001</v>
      </c>
      <c r="O138" s="160"/>
      <c r="P138" s="88"/>
      <c r="Q138" s="95">
        <v>1</v>
      </c>
      <c r="R138" s="21"/>
    </row>
    <row r="139" spans="1:18" ht="32.25" customHeight="1">
      <c r="A139" s="116">
        <v>137</v>
      </c>
      <c r="B139" s="66" t="s">
        <v>269</v>
      </c>
      <c r="C139" s="123"/>
      <c r="D139" s="42"/>
      <c r="E139" s="25"/>
      <c r="F139" s="25"/>
      <c r="G139" s="100"/>
      <c r="H139" s="10"/>
      <c r="I139" s="11"/>
      <c r="J139" s="11"/>
      <c r="K139" s="11"/>
      <c r="L139" s="67"/>
      <c r="M139" s="68"/>
      <c r="N139" s="16"/>
      <c r="O139" s="81"/>
      <c r="P139" s="88"/>
      <c r="Q139" s="95"/>
      <c r="R139" s="21"/>
    </row>
    <row r="140" spans="1:18" ht="32.25" customHeight="1">
      <c r="A140" s="25">
        <v>138</v>
      </c>
      <c r="B140" s="187" t="s">
        <v>318</v>
      </c>
      <c r="C140" s="123">
        <v>5</v>
      </c>
      <c r="D140" s="42">
        <v>50</v>
      </c>
      <c r="E140" s="25" t="s">
        <v>9</v>
      </c>
      <c r="F140" s="25">
        <v>0.18</v>
      </c>
      <c r="G140" s="100" t="s">
        <v>20</v>
      </c>
      <c r="H140" s="10">
        <f t="shared" ref="H140" si="47">D140*F140</f>
        <v>9</v>
      </c>
      <c r="I140" s="11">
        <f t="shared" ref="I140" si="48">0.15*H140</f>
        <v>1.3499999999999999</v>
      </c>
      <c r="J140" s="11">
        <f t="shared" ref="J140" si="49">0.2*H140</f>
        <v>1.8</v>
      </c>
      <c r="K140" s="11">
        <f t="shared" ref="K140" si="50">0.1*H140</f>
        <v>0.9</v>
      </c>
      <c r="L140" s="67"/>
      <c r="M140" s="68">
        <f>H140</f>
        <v>9</v>
      </c>
      <c r="N140" s="16">
        <f t="shared" ref="N140" si="51">Q140*1.1</f>
        <v>2.2000000000000002</v>
      </c>
      <c r="O140" s="69"/>
      <c r="P140" s="70"/>
      <c r="Q140" s="15">
        <v>2</v>
      </c>
      <c r="R140" s="21"/>
    </row>
    <row r="141" spans="1:18" ht="32.25" customHeight="1">
      <c r="A141" s="25">
        <v>139</v>
      </c>
      <c r="B141" s="187" t="s">
        <v>318</v>
      </c>
      <c r="C141" s="123">
        <v>7</v>
      </c>
      <c r="D141" s="42">
        <v>8</v>
      </c>
      <c r="E141" s="25" t="s">
        <v>9</v>
      </c>
      <c r="F141" s="25">
        <v>0.27</v>
      </c>
      <c r="G141" s="185"/>
      <c r="H141" s="51">
        <f>D141*F141</f>
        <v>2.16</v>
      </c>
      <c r="I141" s="52">
        <f>0.15*H141</f>
        <v>0.32400000000000001</v>
      </c>
      <c r="J141" s="52">
        <f>0.2*H141</f>
        <v>0.43200000000000005</v>
      </c>
      <c r="K141" s="52">
        <f>0.1*H141</f>
        <v>0.21600000000000003</v>
      </c>
      <c r="L141" s="158">
        <f t="shared" ref="L141" si="52">H141</f>
        <v>2.16</v>
      </c>
      <c r="M141" s="159"/>
      <c r="N141" s="25">
        <f>Q141*1.1</f>
        <v>1.1000000000000001</v>
      </c>
      <c r="O141" s="160"/>
      <c r="P141" s="88"/>
      <c r="Q141" s="95">
        <v>1</v>
      </c>
      <c r="R141" s="21"/>
    </row>
    <row r="142" spans="1:18" ht="32.25" customHeight="1">
      <c r="A142" s="116">
        <v>140</v>
      </c>
      <c r="B142" s="187" t="s">
        <v>318</v>
      </c>
      <c r="C142" s="123">
        <v>11</v>
      </c>
      <c r="D142" s="42">
        <v>25</v>
      </c>
      <c r="E142" s="25" t="s">
        <v>9</v>
      </c>
      <c r="F142" s="25">
        <v>0.18</v>
      </c>
      <c r="G142" s="100" t="s">
        <v>20</v>
      </c>
      <c r="H142" s="10">
        <f t="shared" ref="H142" si="53">D142*F142</f>
        <v>4.5</v>
      </c>
      <c r="I142" s="11">
        <f t="shared" ref="I142" si="54">0.15*H142</f>
        <v>0.67499999999999993</v>
      </c>
      <c r="J142" s="11">
        <f t="shared" ref="J142" si="55">0.2*H142</f>
        <v>0.9</v>
      </c>
      <c r="K142" s="11">
        <f t="shared" ref="K142" si="56">0.1*H142</f>
        <v>0.45</v>
      </c>
      <c r="L142" s="67"/>
      <c r="M142" s="68">
        <f>H142</f>
        <v>4.5</v>
      </c>
      <c r="N142" s="16">
        <f t="shared" ref="N142" si="57">Q142*1.1</f>
        <v>1.1000000000000001</v>
      </c>
      <c r="O142" s="69"/>
      <c r="P142" s="70"/>
      <c r="Q142" s="15">
        <v>1</v>
      </c>
      <c r="R142" s="21"/>
    </row>
    <row r="143" spans="1:18" ht="32.25" customHeight="1">
      <c r="A143" s="25">
        <v>141</v>
      </c>
      <c r="B143" s="187" t="s">
        <v>318</v>
      </c>
      <c r="C143" s="123">
        <v>2</v>
      </c>
      <c r="D143" s="42">
        <v>75</v>
      </c>
      <c r="E143" s="25" t="s">
        <v>9</v>
      </c>
      <c r="F143" s="25">
        <v>0.18</v>
      </c>
      <c r="G143" s="100" t="s">
        <v>20</v>
      </c>
      <c r="H143" s="10">
        <f t="shared" ref="H143" si="58">D143*F143</f>
        <v>13.5</v>
      </c>
      <c r="I143" s="11">
        <f t="shared" ref="I143" si="59">0.15*H143</f>
        <v>2.0249999999999999</v>
      </c>
      <c r="J143" s="11">
        <f t="shared" ref="J143" si="60">0.2*H143</f>
        <v>2.7</v>
      </c>
      <c r="K143" s="11">
        <f t="shared" ref="K143" si="61">0.1*H143</f>
        <v>1.35</v>
      </c>
      <c r="L143" s="67"/>
      <c r="M143" s="68">
        <f>H143</f>
        <v>13.5</v>
      </c>
      <c r="N143" s="16">
        <f t="shared" ref="N143" si="62">Q143*1.1</f>
        <v>3.3000000000000003</v>
      </c>
      <c r="O143" s="69"/>
      <c r="P143" s="70"/>
      <c r="Q143" s="15">
        <v>3</v>
      </c>
      <c r="R143" s="21"/>
    </row>
    <row r="144" spans="1:18" ht="32.25" customHeight="1">
      <c r="A144" s="25">
        <v>142</v>
      </c>
      <c r="B144" s="187" t="s">
        <v>318</v>
      </c>
      <c r="C144" s="123">
        <v>10</v>
      </c>
      <c r="D144" s="42">
        <v>25</v>
      </c>
      <c r="E144" s="25" t="s">
        <v>9</v>
      </c>
      <c r="F144" s="25">
        <v>0.18</v>
      </c>
      <c r="G144" s="100" t="s">
        <v>20</v>
      </c>
      <c r="H144" s="10">
        <f t="shared" ref="H144" si="63">D144*F144</f>
        <v>4.5</v>
      </c>
      <c r="I144" s="11">
        <f t="shared" ref="I144" si="64">0.15*H144</f>
        <v>0.67499999999999993</v>
      </c>
      <c r="J144" s="11">
        <f t="shared" ref="J144" si="65">0.2*H144</f>
        <v>0.9</v>
      </c>
      <c r="K144" s="11">
        <f t="shared" ref="K144" si="66">0.1*H144</f>
        <v>0.45</v>
      </c>
      <c r="L144" s="67"/>
      <c r="M144" s="68">
        <f>H144</f>
        <v>4.5</v>
      </c>
      <c r="N144" s="16">
        <f t="shared" ref="N144" si="67">Q144*1.1</f>
        <v>1.1000000000000001</v>
      </c>
      <c r="O144" s="69"/>
      <c r="P144" s="70"/>
      <c r="Q144" s="15">
        <v>1</v>
      </c>
      <c r="R144" s="21"/>
    </row>
    <row r="145" spans="1:18" ht="32.25" customHeight="1">
      <c r="A145" s="116">
        <v>143</v>
      </c>
      <c r="B145" s="187" t="s">
        <v>324</v>
      </c>
      <c r="C145" s="123">
        <v>45</v>
      </c>
      <c r="D145" s="42">
        <v>50</v>
      </c>
      <c r="E145" s="25" t="s">
        <v>9</v>
      </c>
      <c r="F145" s="25">
        <v>0.27</v>
      </c>
      <c r="G145" s="185"/>
      <c r="H145" s="51">
        <f>D145*F145</f>
        <v>13.5</v>
      </c>
      <c r="I145" s="52">
        <f>0.15*H145</f>
        <v>2.0249999999999999</v>
      </c>
      <c r="J145" s="52">
        <f>0.2*H145</f>
        <v>2.7</v>
      </c>
      <c r="K145" s="52">
        <f>0.1*H145</f>
        <v>1.35</v>
      </c>
      <c r="L145" s="158">
        <f t="shared" ref="L145" si="68">H145</f>
        <v>13.5</v>
      </c>
      <c r="M145" s="159"/>
      <c r="N145" s="25">
        <f>Q145*1.1</f>
        <v>1.1000000000000001</v>
      </c>
      <c r="O145" s="160"/>
      <c r="P145" s="88"/>
      <c r="Q145" s="95">
        <v>1</v>
      </c>
      <c r="R145" s="21"/>
    </row>
    <row r="146" spans="1:18" ht="32.25" customHeight="1">
      <c r="A146" s="25">
        <v>144</v>
      </c>
      <c r="B146" s="187" t="s">
        <v>324</v>
      </c>
      <c r="C146" s="123">
        <v>45</v>
      </c>
      <c r="D146" s="42">
        <v>15</v>
      </c>
      <c r="E146" s="25" t="s">
        <v>9</v>
      </c>
      <c r="F146" s="25">
        <v>0.18</v>
      </c>
      <c r="G146" s="100" t="s">
        <v>20</v>
      </c>
      <c r="H146" s="10">
        <f t="shared" ref="H146" si="69">D146*F146</f>
        <v>2.6999999999999997</v>
      </c>
      <c r="I146" s="11">
        <f t="shared" ref="I146" si="70">0.15*H146</f>
        <v>0.40499999999999997</v>
      </c>
      <c r="J146" s="11">
        <f t="shared" ref="J146" si="71">0.2*H146</f>
        <v>0.53999999999999992</v>
      </c>
      <c r="K146" s="11">
        <f t="shared" ref="K146" si="72">0.1*H146</f>
        <v>0.26999999999999996</v>
      </c>
      <c r="L146" s="67"/>
      <c r="M146" s="68">
        <f>H146</f>
        <v>2.6999999999999997</v>
      </c>
      <c r="N146" s="16">
        <f t="shared" ref="N146" si="73">Q146*1.1</f>
        <v>1.1000000000000001</v>
      </c>
      <c r="O146" s="69"/>
      <c r="P146" s="70"/>
      <c r="Q146" s="15">
        <v>1</v>
      </c>
      <c r="R146" s="21"/>
    </row>
    <row r="147" spans="1:18" ht="32.25" customHeight="1">
      <c r="A147" s="25">
        <v>145</v>
      </c>
      <c r="B147" s="187" t="s">
        <v>324</v>
      </c>
      <c r="C147" s="123">
        <v>59</v>
      </c>
      <c r="D147" s="42">
        <v>25</v>
      </c>
      <c r="E147" s="25" t="s">
        <v>9</v>
      </c>
      <c r="F147" s="25">
        <v>0.27</v>
      </c>
      <c r="G147" s="185"/>
      <c r="H147" s="51">
        <f>D147*F147</f>
        <v>6.75</v>
      </c>
      <c r="I147" s="52">
        <f>0.15*H147</f>
        <v>1.0125</v>
      </c>
      <c r="J147" s="52">
        <f>0.2*H147</f>
        <v>1.35</v>
      </c>
      <c r="K147" s="52">
        <f>0.1*H147</f>
        <v>0.67500000000000004</v>
      </c>
      <c r="L147" s="158">
        <f t="shared" ref="L147" si="74">H147</f>
        <v>6.75</v>
      </c>
      <c r="M147" s="159"/>
      <c r="N147" s="25">
        <f>Q147*1.1</f>
        <v>1.1000000000000001</v>
      </c>
      <c r="O147" s="160"/>
      <c r="P147" s="88"/>
      <c r="Q147" s="95">
        <v>1</v>
      </c>
      <c r="R147" s="21"/>
    </row>
    <row r="148" spans="1:18" ht="32.25" customHeight="1">
      <c r="A148" s="116">
        <v>146</v>
      </c>
      <c r="B148" s="187" t="s">
        <v>324</v>
      </c>
      <c r="C148" s="123">
        <v>46</v>
      </c>
      <c r="D148" s="42">
        <v>20</v>
      </c>
      <c r="E148" s="25" t="s">
        <v>9</v>
      </c>
      <c r="F148" s="25">
        <v>0.27</v>
      </c>
      <c r="G148" s="185"/>
      <c r="H148" s="51">
        <f>D148*F148</f>
        <v>5.4</v>
      </c>
      <c r="I148" s="52">
        <f>0.15*H148</f>
        <v>0.81</v>
      </c>
      <c r="J148" s="52">
        <f>0.2*H148</f>
        <v>1.08</v>
      </c>
      <c r="K148" s="52">
        <f>0.1*H148</f>
        <v>0.54</v>
      </c>
      <c r="L148" s="158">
        <f t="shared" ref="L148" si="75">H148</f>
        <v>5.4</v>
      </c>
      <c r="M148" s="159"/>
      <c r="N148" s="25">
        <f>Q148*1.1</f>
        <v>1.1000000000000001</v>
      </c>
      <c r="O148" s="160">
        <v>2</v>
      </c>
      <c r="P148" s="88"/>
      <c r="Q148" s="95">
        <v>1</v>
      </c>
      <c r="R148" s="21"/>
    </row>
    <row r="149" spans="1:18" ht="32.25" customHeight="1">
      <c r="A149" s="25">
        <v>147</v>
      </c>
      <c r="B149" s="187" t="s">
        <v>319</v>
      </c>
      <c r="C149" s="123">
        <v>3</v>
      </c>
      <c r="D149" s="42">
        <v>100</v>
      </c>
      <c r="E149" s="25" t="s">
        <v>9</v>
      </c>
      <c r="F149" s="25">
        <v>0.18</v>
      </c>
      <c r="G149" s="100" t="s">
        <v>20</v>
      </c>
      <c r="H149" s="10">
        <f t="shared" ref="H149" si="76">D149*F149</f>
        <v>18</v>
      </c>
      <c r="I149" s="11">
        <f t="shared" ref="I149" si="77">0.15*H149</f>
        <v>2.6999999999999997</v>
      </c>
      <c r="J149" s="11">
        <f t="shared" ref="J149" si="78">0.2*H149</f>
        <v>3.6</v>
      </c>
      <c r="K149" s="11">
        <f t="shared" ref="K149" si="79">0.1*H149</f>
        <v>1.8</v>
      </c>
      <c r="L149" s="67"/>
      <c r="M149" s="68">
        <f>H149</f>
        <v>18</v>
      </c>
      <c r="N149" s="16">
        <f t="shared" ref="N149" si="80">Q149*1.1</f>
        <v>2.2000000000000002</v>
      </c>
      <c r="O149" s="69"/>
      <c r="P149" s="70"/>
      <c r="Q149" s="15">
        <v>2</v>
      </c>
      <c r="R149" s="21"/>
    </row>
    <row r="150" spans="1:18" ht="32.25" customHeight="1">
      <c r="A150" s="25">
        <v>148</v>
      </c>
      <c r="B150" s="187" t="s">
        <v>319</v>
      </c>
      <c r="C150" s="123">
        <v>12</v>
      </c>
      <c r="D150" s="42">
        <v>6</v>
      </c>
      <c r="E150" s="25" t="s">
        <v>9</v>
      </c>
      <c r="F150" s="25">
        <v>0.18</v>
      </c>
      <c r="G150" s="100" t="s">
        <v>20</v>
      </c>
      <c r="H150" s="10">
        <f t="shared" ref="H150" si="81">D150*F150</f>
        <v>1.08</v>
      </c>
      <c r="I150" s="11">
        <f t="shared" ref="I150" si="82">0.15*H150</f>
        <v>0.16200000000000001</v>
      </c>
      <c r="J150" s="11">
        <f t="shared" ref="J150" si="83">0.2*H150</f>
        <v>0.21600000000000003</v>
      </c>
      <c r="K150" s="11">
        <f t="shared" ref="K150" si="84">0.1*H150</f>
        <v>0.10800000000000001</v>
      </c>
      <c r="L150" s="67"/>
      <c r="M150" s="68">
        <f>H150</f>
        <v>1.08</v>
      </c>
      <c r="N150" s="16">
        <f t="shared" ref="N150" si="85">Q150*1.1</f>
        <v>1.1000000000000001</v>
      </c>
      <c r="O150" s="69"/>
      <c r="P150" s="70"/>
      <c r="Q150" s="15">
        <v>1</v>
      </c>
      <c r="R150" s="21"/>
    </row>
    <row r="151" spans="1:18" ht="32.25" customHeight="1">
      <c r="A151" s="116">
        <v>149</v>
      </c>
      <c r="B151" s="187" t="s">
        <v>320</v>
      </c>
      <c r="C151" s="123">
        <v>4</v>
      </c>
      <c r="D151" s="42">
        <v>10</v>
      </c>
      <c r="E151" s="25" t="s">
        <v>9</v>
      </c>
      <c r="F151" s="25">
        <v>0.18</v>
      </c>
      <c r="G151" s="100" t="s">
        <v>20</v>
      </c>
      <c r="H151" s="10">
        <f t="shared" ref="H151" si="86">D151*F151</f>
        <v>1.7999999999999998</v>
      </c>
      <c r="I151" s="11">
        <f t="shared" ref="I151" si="87">0.15*H151</f>
        <v>0.26999999999999996</v>
      </c>
      <c r="J151" s="11">
        <f t="shared" ref="J151" si="88">0.2*H151</f>
        <v>0.36</v>
      </c>
      <c r="K151" s="11">
        <f t="shared" ref="K151" si="89">0.1*H151</f>
        <v>0.18</v>
      </c>
      <c r="L151" s="67"/>
      <c r="M151" s="68">
        <f>H151</f>
        <v>1.7999999999999998</v>
      </c>
      <c r="N151" s="16">
        <f t="shared" ref="N151" si="90">Q151*1.1</f>
        <v>1.1000000000000001</v>
      </c>
      <c r="O151" s="69"/>
      <c r="P151" s="70"/>
      <c r="Q151" s="15">
        <v>1</v>
      </c>
      <c r="R151" s="21"/>
    </row>
    <row r="152" spans="1:18" ht="32.25" customHeight="1">
      <c r="A152" s="25">
        <v>150</v>
      </c>
      <c r="B152" s="187" t="s">
        <v>320</v>
      </c>
      <c r="C152" s="123">
        <v>6</v>
      </c>
      <c r="D152" s="42">
        <v>8</v>
      </c>
      <c r="E152" s="25" t="s">
        <v>9</v>
      </c>
      <c r="F152" s="25">
        <v>0.27</v>
      </c>
      <c r="G152" s="185"/>
      <c r="H152" s="51">
        <f>D152*F152</f>
        <v>2.16</v>
      </c>
      <c r="I152" s="52">
        <f>0.15*H152</f>
        <v>0.32400000000000001</v>
      </c>
      <c r="J152" s="52">
        <f>0.2*H152</f>
        <v>0.43200000000000005</v>
      </c>
      <c r="K152" s="52">
        <f>0.1*H152</f>
        <v>0.21600000000000003</v>
      </c>
      <c r="L152" s="158">
        <f t="shared" ref="L152" si="91">H152</f>
        <v>2.16</v>
      </c>
      <c r="M152" s="159"/>
      <c r="N152" s="25">
        <f>Q152*1.1</f>
        <v>1.1000000000000001</v>
      </c>
      <c r="O152" s="160"/>
      <c r="P152" s="88"/>
      <c r="Q152" s="95">
        <v>1</v>
      </c>
      <c r="R152" s="21"/>
    </row>
    <row r="153" spans="1:18" ht="32.25" customHeight="1">
      <c r="A153" s="25">
        <v>151</v>
      </c>
      <c r="B153" s="187" t="s">
        <v>320</v>
      </c>
      <c r="C153" s="123">
        <v>8</v>
      </c>
      <c r="D153" s="42">
        <v>20</v>
      </c>
      <c r="E153" s="25" t="s">
        <v>9</v>
      </c>
      <c r="F153" s="25">
        <v>0.18</v>
      </c>
      <c r="G153" s="100" t="s">
        <v>20</v>
      </c>
      <c r="H153" s="10">
        <f t="shared" ref="H153" si="92">D153*F153</f>
        <v>3.5999999999999996</v>
      </c>
      <c r="I153" s="11">
        <f t="shared" ref="I153" si="93">0.15*H153</f>
        <v>0.53999999999999992</v>
      </c>
      <c r="J153" s="11">
        <f t="shared" ref="J153" si="94">0.2*H153</f>
        <v>0.72</v>
      </c>
      <c r="K153" s="11">
        <f t="shared" ref="K153" si="95">0.1*H153</f>
        <v>0.36</v>
      </c>
      <c r="L153" s="67"/>
      <c r="M153" s="68">
        <f>H153</f>
        <v>3.5999999999999996</v>
      </c>
      <c r="N153" s="16">
        <f t="shared" ref="N153" si="96">Q153*1.1</f>
        <v>1.1000000000000001</v>
      </c>
      <c r="O153" s="69"/>
      <c r="P153" s="70"/>
      <c r="Q153" s="15">
        <v>1</v>
      </c>
      <c r="R153" s="21"/>
    </row>
    <row r="154" spans="1:18" ht="47.4" customHeight="1">
      <c r="A154" s="116">
        <v>152</v>
      </c>
      <c r="B154" s="187" t="s">
        <v>325</v>
      </c>
      <c r="C154" s="123">
        <v>7</v>
      </c>
      <c r="D154" s="42">
        <v>50</v>
      </c>
      <c r="E154" s="25" t="s">
        <v>9</v>
      </c>
      <c r="F154" s="25">
        <v>0.18</v>
      </c>
      <c r="G154" s="100" t="s">
        <v>20</v>
      </c>
      <c r="H154" s="10">
        <f t="shared" ref="H154" si="97">D154*F154</f>
        <v>9</v>
      </c>
      <c r="I154" s="11">
        <f t="shared" ref="I154" si="98">0.15*H154</f>
        <v>1.3499999999999999</v>
      </c>
      <c r="J154" s="11">
        <f t="shared" ref="J154" si="99">0.2*H154</f>
        <v>1.8</v>
      </c>
      <c r="K154" s="11">
        <f t="shared" ref="K154" si="100">0.1*H154</f>
        <v>0.9</v>
      </c>
      <c r="L154" s="67"/>
      <c r="M154" s="68">
        <f>H154</f>
        <v>9</v>
      </c>
      <c r="N154" s="16">
        <f t="shared" ref="N154" si="101">Q154*1.1</f>
        <v>1.1000000000000001</v>
      </c>
      <c r="O154" s="69"/>
      <c r="P154" s="70" t="s">
        <v>418</v>
      </c>
      <c r="Q154" s="15">
        <v>1</v>
      </c>
      <c r="R154" s="21"/>
    </row>
    <row r="155" spans="1:18" ht="46.8" customHeight="1">
      <c r="A155" s="25">
        <v>153</v>
      </c>
      <c r="B155" s="187" t="s">
        <v>325</v>
      </c>
      <c r="C155" s="123">
        <v>4</v>
      </c>
      <c r="D155" s="42">
        <v>15</v>
      </c>
      <c r="E155" s="25" t="s">
        <v>9</v>
      </c>
      <c r="F155" s="25">
        <v>0.18</v>
      </c>
      <c r="G155" s="100" t="s">
        <v>20</v>
      </c>
      <c r="H155" s="10">
        <f t="shared" ref="H155" si="102">D155*F155</f>
        <v>2.6999999999999997</v>
      </c>
      <c r="I155" s="11">
        <f t="shared" ref="I155" si="103">0.15*H155</f>
        <v>0.40499999999999997</v>
      </c>
      <c r="J155" s="11">
        <f t="shared" ref="J155" si="104">0.2*H155</f>
        <v>0.53999999999999992</v>
      </c>
      <c r="K155" s="11">
        <f t="shared" ref="K155" si="105">0.1*H155</f>
        <v>0.26999999999999996</v>
      </c>
      <c r="L155" s="67"/>
      <c r="M155" s="68">
        <f>H155</f>
        <v>2.6999999999999997</v>
      </c>
      <c r="N155" s="16">
        <f t="shared" ref="N155" si="106">Q155*1.1</f>
        <v>1.1000000000000001</v>
      </c>
      <c r="O155" s="69"/>
      <c r="P155" s="70"/>
      <c r="Q155" s="15">
        <v>1</v>
      </c>
      <c r="R155" s="21"/>
    </row>
    <row r="156" spans="1:18" ht="32.25" customHeight="1">
      <c r="A156" s="25">
        <v>154</v>
      </c>
      <c r="B156" s="187" t="s">
        <v>321</v>
      </c>
      <c r="C156" s="123">
        <v>5</v>
      </c>
      <c r="D156" s="42">
        <v>140</v>
      </c>
      <c r="E156" s="25" t="s">
        <v>9</v>
      </c>
      <c r="F156" s="25">
        <v>0.18</v>
      </c>
      <c r="G156" s="100" t="s">
        <v>20</v>
      </c>
      <c r="H156" s="10">
        <f t="shared" ref="H156" si="107">D156*F156</f>
        <v>25.2</v>
      </c>
      <c r="I156" s="11">
        <f t="shared" ref="I156" si="108">0.15*H156</f>
        <v>3.78</v>
      </c>
      <c r="J156" s="11">
        <f t="shared" ref="J156" si="109">0.2*H156</f>
        <v>5.04</v>
      </c>
      <c r="K156" s="11">
        <f t="shared" ref="K156" si="110">0.1*H156</f>
        <v>2.52</v>
      </c>
      <c r="L156" s="67"/>
      <c r="M156" s="68">
        <f>H156</f>
        <v>25.2</v>
      </c>
      <c r="N156" s="16">
        <f t="shared" ref="N156" si="111">Q156*1.1</f>
        <v>2.2000000000000002</v>
      </c>
      <c r="O156" s="69"/>
      <c r="P156" s="70"/>
      <c r="Q156" s="15">
        <v>2</v>
      </c>
      <c r="R156" s="21"/>
    </row>
    <row r="157" spans="1:18" ht="32.25" customHeight="1">
      <c r="A157" s="116">
        <v>155</v>
      </c>
      <c r="B157" s="187" t="s">
        <v>321</v>
      </c>
      <c r="C157" s="123">
        <v>7</v>
      </c>
      <c r="D157" s="42">
        <v>72</v>
      </c>
      <c r="E157" s="25" t="s">
        <v>9</v>
      </c>
      <c r="F157" s="25">
        <v>0.27</v>
      </c>
      <c r="G157" s="185"/>
      <c r="H157" s="51">
        <f>D157*F157</f>
        <v>19.440000000000001</v>
      </c>
      <c r="I157" s="52">
        <f>0.15*H157</f>
        <v>2.9159999999999999</v>
      </c>
      <c r="J157" s="52">
        <f>0.2*H157</f>
        <v>3.8880000000000003</v>
      </c>
      <c r="K157" s="52">
        <f>0.1*H157</f>
        <v>1.9440000000000002</v>
      </c>
      <c r="L157" s="158">
        <f t="shared" ref="L157:L161" si="112">H157</f>
        <v>19.440000000000001</v>
      </c>
      <c r="M157" s="159"/>
      <c r="N157" s="25">
        <f>Q157*1.1</f>
        <v>1.1000000000000001</v>
      </c>
      <c r="O157" s="160"/>
      <c r="P157" s="88"/>
      <c r="Q157" s="95">
        <v>1</v>
      </c>
      <c r="R157" s="21"/>
    </row>
    <row r="158" spans="1:18" ht="32.25" customHeight="1">
      <c r="A158" s="25">
        <v>156</v>
      </c>
      <c r="B158" s="187" t="s">
        <v>321</v>
      </c>
      <c r="C158" s="123">
        <v>9</v>
      </c>
      <c r="D158" s="42">
        <v>100</v>
      </c>
      <c r="E158" s="25" t="s">
        <v>9</v>
      </c>
      <c r="F158" s="25">
        <v>0.27</v>
      </c>
      <c r="G158" s="185"/>
      <c r="H158" s="51">
        <f>D158*F158</f>
        <v>27</v>
      </c>
      <c r="I158" s="52">
        <f>0.15*H158</f>
        <v>4.05</v>
      </c>
      <c r="J158" s="52">
        <f>0.2*H158</f>
        <v>5.4</v>
      </c>
      <c r="K158" s="52">
        <f>0.1*H158</f>
        <v>2.7</v>
      </c>
      <c r="L158" s="158">
        <f t="shared" ref="L158" si="113">H158</f>
        <v>27</v>
      </c>
      <c r="M158" s="159"/>
      <c r="N158" s="25">
        <f>Q158*1.1</f>
        <v>3.3000000000000003</v>
      </c>
      <c r="O158" s="160"/>
      <c r="P158" s="88"/>
      <c r="Q158" s="95">
        <v>3</v>
      </c>
      <c r="R158" s="21"/>
    </row>
    <row r="159" spans="1:18" ht="32.25" customHeight="1">
      <c r="A159" s="25">
        <v>157</v>
      </c>
      <c r="B159" s="187" t="s">
        <v>321</v>
      </c>
      <c r="C159" s="123">
        <v>11</v>
      </c>
      <c r="D159" s="42">
        <v>80</v>
      </c>
      <c r="E159" s="25" t="s">
        <v>9</v>
      </c>
      <c r="F159" s="25">
        <v>0.27</v>
      </c>
      <c r="G159" s="185"/>
      <c r="H159" s="51">
        <f>D159*F159</f>
        <v>21.6</v>
      </c>
      <c r="I159" s="52">
        <f>0.15*H159</f>
        <v>3.24</v>
      </c>
      <c r="J159" s="52">
        <f>0.2*H159</f>
        <v>4.32</v>
      </c>
      <c r="K159" s="52">
        <f>0.1*H159</f>
        <v>2.16</v>
      </c>
      <c r="L159" s="158">
        <f t="shared" ref="L159" si="114">H159</f>
        <v>21.6</v>
      </c>
      <c r="M159" s="159"/>
      <c r="N159" s="25">
        <f>Q159*1.1</f>
        <v>2.2000000000000002</v>
      </c>
      <c r="O159" s="160"/>
      <c r="P159" s="88"/>
      <c r="Q159" s="95">
        <v>2</v>
      </c>
      <c r="R159" s="21"/>
    </row>
    <row r="160" spans="1:18" ht="32.25" customHeight="1">
      <c r="A160" s="116">
        <v>158</v>
      </c>
      <c r="B160" s="187" t="s">
        <v>321</v>
      </c>
      <c r="C160" s="123">
        <v>6</v>
      </c>
      <c r="D160" s="42">
        <v>40</v>
      </c>
      <c r="E160" s="25" t="s">
        <v>9</v>
      </c>
      <c r="F160" s="25">
        <v>0.27</v>
      </c>
      <c r="G160" s="185"/>
      <c r="H160" s="51">
        <f>D160*F160</f>
        <v>10.8</v>
      </c>
      <c r="I160" s="52">
        <f>0.15*H160</f>
        <v>1.62</v>
      </c>
      <c r="J160" s="52">
        <f>0.2*H160</f>
        <v>2.16</v>
      </c>
      <c r="K160" s="52">
        <f>0.1*H160</f>
        <v>1.08</v>
      </c>
      <c r="L160" s="158">
        <f t="shared" si="112"/>
        <v>10.8</v>
      </c>
      <c r="M160" s="159"/>
      <c r="N160" s="25">
        <f>Q160*1.1</f>
        <v>1.1000000000000001</v>
      </c>
      <c r="O160" s="160"/>
      <c r="P160" s="88"/>
      <c r="Q160" s="95">
        <v>1</v>
      </c>
      <c r="R160" s="21"/>
    </row>
    <row r="161" spans="1:18" ht="32.25" customHeight="1">
      <c r="A161" s="25">
        <v>159</v>
      </c>
      <c r="B161" s="187" t="s">
        <v>321</v>
      </c>
      <c r="C161" s="123">
        <v>10</v>
      </c>
      <c r="D161" s="42">
        <v>80</v>
      </c>
      <c r="E161" s="25" t="s">
        <v>9</v>
      </c>
      <c r="F161" s="25">
        <v>0.27</v>
      </c>
      <c r="G161" s="185"/>
      <c r="H161" s="51">
        <f>D161*F161</f>
        <v>21.6</v>
      </c>
      <c r="I161" s="52">
        <f>0.15*H161</f>
        <v>3.24</v>
      </c>
      <c r="J161" s="52">
        <f>0.2*H161</f>
        <v>4.32</v>
      </c>
      <c r="K161" s="52">
        <f>0.1*H161</f>
        <v>2.16</v>
      </c>
      <c r="L161" s="158">
        <f t="shared" si="112"/>
        <v>21.6</v>
      </c>
      <c r="M161" s="159"/>
      <c r="N161" s="25">
        <f>Q161*1.1</f>
        <v>2.2000000000000002</v>
      </c>
      <c r="O161" s="160"/>
      <c r="P161" s="88"/>
      <c r="Q161" s="95">
        <v>2</v>
      </c>
      <c r="R161" s="21"/>
    </row>
    <row r="162" spans="1:18" ht="32.25" customHeight="1">
      <c r="A162" s="25">
        <v>160</v>
      </c>
      <c r="B162" s="187" t="s">
        <v>321</v>
      </c>
      <c r="C162" s="123">
        <v>10</v>
      </c>
      <c r="D162" s="42">
        <v>40</v>
      </c>
      <c r="E162" s="25" t="s">
        <v>9</v>
      </c>
      <c r="F162" s="25">
        <v>0.18</v>
      </c>
      <c r="G162" s="100" t="s">
        <v>20</v>
      </c>
      <c r="H162" s="10">
        <f t="shared" ref="H162" si="115">D162*F162</f>
        <v>7.1999999999999993</v>
      </c>
      <c r="I162" s="11">
        <f t="shared" ref="I162" si="116">0.15*H162</f>
        <v>1.0799999999999998</v>
      </c>
      <c r="J162" s="11">
        <f t="shared" ref="J162" si="117">0.2*H162</f>
        <v>1.44</v>
      </c>
      <c r="K162" s="11">
        <f t="shared" ref="K162" si="118">0.1*H162</f>
        <v>0.72</v>
      </c>
      <c r="L162" s="67"/>
      <c r="M162" s="68">
        <f>H162</f>
        <v>7.1999999999999993</v>
      </c>
      <c r="N162" s="16">
        <f t="shared" ref="N162" si="119">Q162*1.1</f>
        <v>1.1000000000000001</v>
      </c>
      <c r="O162" s="69"/>
      <c r="P162" s="70"/>
      <c r="Q162" s="15">
        <v>1</v>
      </c>
      <c r="R162" s="21"/>
    </row>
    <row r="163" spans="1:18" ht="32.25" customHeight="1">
      <c r="A163" s="116">
        <v>161</v>
      </c>
      <c r="B163" s="187" t="s">
        <v>419</v>
      </c>
      <c r="C163" s="123"/>
      <c r="D163" s="42">
        <v>150</v>
      </c>
      <c r="E163" s="25" t="s">
        <v>9</v>
      </c>
      <c r="F163" s="25">
        <v>0.27</v>
      </c>
      <c r="G163" s="185"/>
      <c r="H163" s="51">
        <f>D163*F163</f>
        <v>40.5</v>
      </c>
      <c r="I163" s="52">
        <f>0.15*H163</f>
        <v>6.0750000000000002</v>
      </c>
      <c r="J163" s="52">
        <f>0.2*H163</f>
        <v>8.1</v>
      </c>
      <c r="K163" s="52">
        <f>0.1*H163</f>
        <v>4.05</v>
      </c>
      <c r="L163" s="158">
        <f t="shared" ref="L163" si="120">H163</f>
        <v>40.5</v>
      </c>
      <c r="M163" s="159"/>
      <c r="N163" s="25">
        <f>Q163*1.1</f>
        <v>5.5</v>
      </c>
      <c r="O163" s="160"/>
      <c r="P163" s="88"/>
      <c r="Q163" s="95">
        <v>5</v>
      </c>
      <c r="R163" s="21"/>
    </row>
    <row r="164" spans="1:18" ht="32.25" customHeight="1">
      <c r="A164" s="25">
        <v>162</v>
      </c>
      <c r="B164" s="187" t="s">
        <v>326</v>
      </c>
      <c r="C164" s="123">
        <v>9</v>
      </c>
      <c r="D164" s="42">
        <v>30</v>
      </c>
      <c r="E164" s="25" t="s">
        <v>9</v>
      </c>
      <c r="F164" s="25">
        <v>0.18</v>
      </c>
      <c r="G164" s="100" t="s">
        <v>20</v>
      </c>
      <c r="H164" s="10">
        <f t="shared" ref="H164" si="121">D164*F164</f>
        <v>5.3999999999999995</v>
      </c>
      <c r="I164" s="11">
        <f t="shared" ref="I164" si="122">0.15*H164</f>
        <v>0.80999999999999994</v>
      </c>
      <c r="J164" s="11">
        <f t="shared" ref="J164" si="123">0.2*H164</f>
        <v>1.0799999999999998</v>
      </c>
      <c r="K164" s="11">
        <f t="shared" ref="K164" si="124">0.1*H164</f>
        <v>0.53999999999999992</v>
      </c>
      <c r="L164" s="67"/>
      <c r="M164" s="68">
        <f>H164</f>
        <v>5.3999999999999995</v>
      </c>
      <c r="N164" s="16">
        <f t="shared" ref="N164" si="125">Q164*1.1</f>
        <v>1.1000000000000001</v>
      </c>
      <c r="O164" s="69"/>
      <c r="P164" s="70"/>
      <c r="Q164" s="15">
        <v>1</v>
      </c>
      <c r="R164" s="21"/>
    </row>
    <row r="165" spans="1:18" ht="32.25" customHeight="1">
      <c r="A165" s="25">
        <v>163</v>
      </c>
      <c r="B165" s="187" t="s">
        <v>326</v>
      </c>
      <c r="C165" s="123">
        <v>13</v>
      </c>
      <c r="D165" s="42">
        <v>50</v>
      </c>
      <c r="E165" s="25" t="s">
        <v>9</v>
      </c>
      <c r="F165" s="25">
        <v>0.27</v>
      </c>
      <c r="G165" s="185"/>
      <c r="H165" s="51">
        <f>D165*F165</f>
        <v>13.5</v>
      </c>
      <c r="I165" s="52">
        <f>0.15*H165</f>
        <v>2.0249999999999999</v>
      </c>
      <c r="J165" s="52">
        <f>0.2*H165</f>
        <v>2.7</v>
      </c>
      <c r="K165" s="52">
        <f>0.1*H165</f>
        <v>1.35</v>
      </c>
      <c r="L165" s="158">
        <f t="shared" ref="L165" si="126">H165</f>
        <v>13.5</v>
      </c>
      <c r="M165" s="159"/>
      <c r="N165" s="25">
        <f>Q165*1.1</f>
        <v>3.3000000000000003</v>
      </c>
      <c r="O165" s="160"/>
      <c r="P165" s="88"/>
      <c r="Q165" s="95">
        <v>3</v>
      </c>
      <c r="R165" s="21"/>
    </row>
    <row r="166" spans="1:18" ht="32.25" customHeight="1">
      <c r="A166" s="116">
        <v>164</v>
      </c>
      <c r="B166" s="187" t="s">
        <v>326</v>
      </c>
      <c r="C166" s="123">
        <v>4</v>
      </c>
      <c r="D166" s="42">
        <v>25</v>
      </c>
      <c r="E166" s="25" t="s">
        <v>9</v>
      </c>
      <c r="F166" s="25">
        <v>0.27</v>
      </c>
      <c r="G166" s="185"/>
      <c r="H166" s="51">
        <f>D166*F166</f>
        <v>6.75</v>
      </c>
      <c r="I166" s="52">
        <f>0.15*H166</f>
        <v>1.0125</v>
      </c>
      <c r="J166" s="52">
        <f>0.2*H166</f>
        <v>1.35</v>
      </c>
      <c r="K166" s="52">
        <f>0.1*H166</f>
        <v>0.67500000000000004</v>
      </c>
      <c r="L166" s="158">
        <f t="shared" ref="L166" si="127">H166</f>
        <v>6.75</v>
      </c>
      <c r="M166" s="159"/>
      <c r="N166" s="25">
        <f>Q166*1.1</f>
        <v>1.1000000000000001</v>
      </c>
      <c r="O166" s="160"/>
      <c r="P166" s="88"/>
      <c r="Q166" s="95">
        <v>1</v>
      </c>
      <c r="R166" s="21"/>
    </row>
    <row r="167" spans="1:18" ht="32.25" customHeight="1">
      <c r="A167" s="25">
        <v>165</v>
      </c>
      <c r="B167" s="187" t="s">
        <v>420</v>
      </c>
      <c r="C167" s="123"/>
      <c r="D167" s="42">
        <v>60</v>
      </c>
      <c r="E167" s="25" t="s">
        <v>9</v>
      </c>
      <c r="F167" s="25">
        <v>0.27</v>
      </c>
      <c r="G167" s="185"/>
      <c r="H167" s="51">
        <f>D167*F167</f>
        <v>16.200000000000003</v>
      </c>
      <c r="I167" s="52">
        <f>0.15*H167</f>
        <v>2.4300000000000002</v>
      </c>
      <c r="J167" s="52">
        <f>0.2*H167</f>
        <v>3.2400000000000007</v>
      </c>
      <c r="K167" s="52">
        <f>0.1*H167</f>
        <v>1.6200000000000003</v>
      </c>
      <c r="L167" s="158">
        <f t="shared" ref="L167" si="128">H167</f>
        <v>16.200000000000003</v>
      </c>
      <c r="M167" s="159"/>
      <c r="N167" s="25">
        <f>Q167*1.1</f>
        <v>1.1000000000000001</v>
      </c>
      <c r="O167" s="160"/>
      <c r="P167" s="88"/>
      <c r="Q167" s="95">
        <v>1</v>
      </c>
      <c r="R167" s="21"/>
    </row>
    <row r="168" spans="1:18" ht="32.25" customHeight="1">
      <c r="A168" s="25">
        <v>166</v>
      </c>
      <c r="B168" s="66" t="s">
        <v>266</v>
      </c>
      <c r="C168" s="123">
        <v>3</v>
      </c>
      <c r="D168" s="42">
        <v>50</v>
      </c>
      <c r="E168" s="25" t="s">
        <v>9</v>
      </c>
      <c r="F168" s="25">
        <v>0.27</v>
      </c>
      <c r="G168" s="100"/>
      <c r="H168" s="10">
        <f t="shared" ref="H168:H188" si="129">D168*F168</f>
        <v>13.5</v>
      </c>
      <c r="I168" s="11">
        <f t="shared" ref="I168:I188" si="130">0.15*H168</f>
        <v>2.0249999999999999</v>
      </c>
      <c r="J168" s="11">
        <f t="shared" ref="J168:J188" si="131">0.2*H168</f>
        <v>2.7</v>
      </c>
      <c r="K168" s="11">
        <f t="shared" ref="K168:K188" si="132">0.1*H168</f>
        <v>1.35</v>
      </c>
      <c r="L168" s="67">
        <f>H168</f>
        <v>13.5</v>
      </c>
      <c r="M168" s="68"/>
      <c r="N168" s="16">
        <f t="shared" ref="N168:N188" si="133">Q168*1.1</f>
        <v>2.2000000000000002</v>
      </c>
      <c r="O168" s="81"/>
      <c r="P168" s="88"/>
      <c r="Q168" s="95">
        <v>2</v>
      </c>
      <c r="R168" s="21"/>
    </row>
    <row r="169" spans="1:18" ht="32.25" customHeight="1">
      <c r="A169" s="116">
        <v>167</v>
      </c>
      <c r="B169" s="66" t="s">
        <v>266</v>
      </c>
      <c r="C169" s="123">
        <v>5</v>
      </c>
      <c r="D169" s="42">
        <v>25</v>
      </c>
      <c r="E169" s="25" t="s">
        <v>9</v>
      </c>
      <c r="F169" s="25">
        <v>0.27</v>
      </c>
      <c r="G169" s="100"/>
      <c r="H169" s="10">
        <f t="shared" si="129"/>
        <v>6.75</v>
      </c>
      <c r="I169" s="11">
        <f t="shared" si="130"/>
        <v>1.0125</v>
      </c>
      <c r="J169" s="11">
        <f t="shared" si="131"/>
        <v>1.35</v>
      </c>
      <c r="K169" s="11">
        <f t="shared" si="132"/>
        <v>0.67500000000000004</v>
      </c>
      <c r="L169" s="67">
        <f>H169</f>
        <v>6.75</v>
      </c>
      <c r="M169" s="68"/>
      <c r="N169" s="16">
        <f t="shared" si="133"/>
        <v>1.1000000000000001</v>
      </c>
      <c r="O169" s="81"/>
      <c r="P169" s="88"/>
      <c r="Q169" s="95">
        <v>1</v>
      </c>
      <c r="R169" s="21"/>
    </row>
    <row r="170" spans="1:18" ht="32.25" customHeight="1">
      <c r="A170" s="25">
        <v>168</v>
      </c>
      <c r="B170" s="66" t="s">
        <v>267</v>
      </c>
      <c r="C170" s="123">
        <v>11</v>
      </c>
      <c r="D170" s="42">
        <v>40</v>
      </c>
      <c r="E170" s="25" t="s">
        <v>9</v>
      </c>
      <c r="F170" s="25">
        <v>0.18</v>
      </c>
      <c r="G170" s="100"/>
      <c r="H170" s="10">
        <f t="shared" si="129"/>
        <v>7.1999999999999993</v>
      </c>
      <c r="I170" s="11">
        <f t="shared" si="130"/>
        <v>1.0799999999999998</v>
      </c>
      <c r="J170" s="11">
        <f t="shared" si="131"/>
        <v>1.44</v>
      </c>
      <c r="K170" s="11">
        <f t="shared" si="132"/>
        <v>0.72</v>
      </c>
      <c r="L170" s="67"/>
      <c r="M170" s="68">
        <f>H170</f>
        <v>7.1999999999999993</v>
      </c>
      <c r="N170" s="16">
        <f t="shared" si="133"/>
        <v>1.1000000000000001</v>
      </c>
      <c r="O170" s="81">
        <v>5</v>
      </c>
      <c r="P170" s="88"/>
      <c r="Q170" s="95">
        <v>1</v>
      </c>
      <c r="R170" s="21"/>
    </row>
    <row r="171" spans="1:18" ht="32.25" customHeight="1">
      <c r="A171" s="25">
        <v>169</v>
      </c>
      <c r="B171" s="84" t="s">
        <v>267</v>
      </c>
      <c r="C171" s="123">
        <v>17</v>
      </c>
      <c r="D171" s="42">
        <v>5</v>
      </c>
      <c r="E171" s="25" t="s">
        <v>9</v>
      </c>
      <c r="F171" s="25">
        <v>0.27</v>
      </c>
      <c r="G171" s="100"/>
      <c r="H171" s="10">
        <f t="shared" si="129"/>
        <v>1.35</v>
      </c>
      <c r="I171" s="11">
        <f t="shared" si="130"/>
        <v>0.20250000000000001</v>
      </c>
      <c r="J171" s="11">
        <f t="shared" si="131"/>
        <v>0.27</v>
      </c>
      <c r="K171" s="11">
        <f t="shared" si="132"/>
        <v>0.13500000000000001</v>
      </c>
      <c r="L171" s="67">
        <f>H171</f>
        <v>1.35</v>
      </c>
      <c r="M171" s="68"/>
      <c r="N171" s="16">
        <f t="shared" si="133"/>
        <v>1.1000000000000001</v>
      </c>
      <c r="O171" s="81"/>
      <c r="P171" s="88"/>
      <c r="Q171" s="95">
        <v>1</v>
      </c>
      <c r="R171" s="21"/>
    </row>
    <row r="172" spans="1:18" ht="32.25" customHeight="1">
      <c r="A172" s="116">
        <v>170</v>
      </c>
      <c r="B172" s="138" t="s">
        <v>268</v>
      </c>
      <c r="C172" s="129"/>
      <c r="D172" s="42">
        <v>13</v>
      </c>
      <c r="E172" s="25" t="s">
        <v>9</v>
      </c>
      <c r="F172" s="25">
        <v>0.27</v>
      </c>
      <c r="G172" s="100"/>
      <c r="H172" s="10">
        <f t="shared" si="129"/>
        <v>3.5100000000000002</v>
      </c>
      <c r="I172" s="11">
        <f t="shared" si="130"/>
        <v>0.52649999999999997</v>
      </c>
      <c r="J172" s="11">
        <f t="shared" si="131"/>
        <v>0.70200000000000007</v>
      </c>
      <c r="K172" s="11">
        <f t="shared" si="132"/>
        <v>0.35100000000000003</v>
      </c>
      <c r="L172" s="67">
        <f>H172</f>
        <v>3.5100000000000002</v>
      </c>
      <c r="M172" s="68"/>
      <c r="N172" s="16">
        <f t="shared" si="133"/>
        <v>1.1000000000000001</v>
      </c>
      <c r="O172" s="81">
        <v>3</v>
      </c>
      <c r="P172" s="88"/>
      <c r="Q172" s="95">
        <v>1</v>
      </c>
      <c r="R172" s="21"/>
    </row>
    <row r="173" spans="1:18" ht="32.25" customHeight="1">
      <c r="A173" s="25">
        <v>171</v>
      </c>
      <c r="B173" s="138" t="s">
        <v>270</v>
      </c>
      <c r="C173" s="129">
        <v>13</v>
      </c>
      <c r="D173" s="42">
        <v>10</v>
      </c>
      <c r="E173" s="25" t="s">
        <v>9</v>
      </c>
      <c r="F173" s="25">
        <v>0.27</v>
      </c>
      <c r="G173" s="100"/>
      <c r="H173" s="10">
        <f t="shared" si="129"/>
        <v>2.7</v>
      </c>
      <c r="I173" s="11">
        <f t="shared" si="130"/>
        <v>0.40500000000000003</v>
      </c>
      <c r="J173" s="11">
        <f t="shared" si="131"/>
        <v>0.54</v>
      </c>
      <c r="K173" s="11">
        <f t="shared" si="132"/>
        <v>0.27</v>
      </c>
      <c r="L173" s="67">
        <f>H173</f>
        <v>2.7</v>
      </c>
      <c r="M173" s="68"/>
      <c r="N173" s="16">
        <f t="shared" si="133"/>
        <v>2.2000000000000002</v>
      </c>
      <c r="O173" s="81"/>
      <c r="P173" s="88"/>
      <c r="Q173" s="95">
        <v>2</v>
      </c>
      <c r="R173" s="21"/>
    </row>
    <row r="174" spans="1:18" ht="32.25" customHeight="1">
      <c r="A174" s="25">
        <v>172</v>
      </c>
      <c r="B174" s="138" t="s">
        <v>271</v>
      </c>
      <c r="C174" s="129"/>
      <c r="D174" s="42">
        <v>9</v>
      </c>
      <c r="E174" s="25" t="s">
        <v>9</v>
      </c>
      <c r="F174" s="25">
        <v>0.27</v>
      </c>
      <c r="G174" s="100"/>
      <c r="H174" s="10">
        <f t="shared" si="129"/>
        <v>2.4300000000000002</v>
      </c>
      <c r="I174" s="11">
        <f t="shared" si="130"/>
        <v>0.36449999999999999</v>
      </c>
      <c r="J174" s="11">
        <f t="shared" si="131"/>
        <v>0.48600000000000004</v>
      </c>
      <c r="K174" s="11">
        <f t="shared" si="132"/>
        <v>0.24300000000000002</v>
      </c>
      <c r="L174" s="67">
        <f>H174</f>
        <v>2.4300000000000002</v>
      </c>
      <c r="M174" s="68"/>
      <c r="N174" s="16">
        <f t="shared" si="133"/>
        <v>1.1000000000000001</v>
      </c>
      <c r="O174" s="81"/>
      <c r="P174" s="88" t="s">
        <v>277</v>
      </c>
      <c r="Q174" s="95">
        <v>1</v>
      </c>
      <c r="R174" s="21"/>
    </row>
    <row r="175" spans="1:18" ht="32.25" customHeight="1">
      <c r="A175" s="116">
        <v>173</v>
      </c>
      <c r="B175" s="138" t="s">
        <v>272</v>
      </c>
      <c r="C175" s="129">
        <v>5</v>
      </c>
      <c r="D175" s="42">
        <v>10</v>
      </c>
      <c r="E175" s="25" t="s">
        <v>9</v>
      </c>
      <c r="F175" s="25">
        <v>0.18</v>
      </c>
      <c r="G175" s="100"/>
      <c r="H175" s="10">
        <f>D175*F175</f>
        <v>1.7999999999999998</v>
      </c>
      <c r="I175" s="11">
        <f>0.15*H175</f>
        <v>0.26999999999999996</v>
      </c>
      <c r="J175" s="11">
        <f>0.2*H175</f>
        <v>0.36</v>
      </c>
      <c r="K175" s="11">
        <f>0.1*H175</f>
        <v>0.18</v>
      </c>
      <c r="L175" s="67"/>
      <c r="M175" s="68">
        <f>H175</f>
        <v>1.7999999999999998</v>
      </c>
      <c r="N175" s="16">
        <f>Q175*1.1</f>
        <v>1.1000000000000001</v>
      </c>
      <c r="O175" s="81"/>
      <c r="P175" s="88"/>
      <c r="Q175" s="95">
        <v>1</v>
      </c>
      <c r="R175" s="21"/>
    </row>
    <row r="176" spans="1:18" ht="32.25" customHeight="1">
      <c r="A176" s="25">
        <v>174</v>
      </c>
      <c r="B176" s="138" t="s">
        <v>272</v>
      </c>
      <c r="C176" s="188" t="s">
        <v>317</v>
      </c>
      <c r="D176" s="42">
        <v>15</v>
      </c>
      <c r="E176" s="25" t="s">
        <v>9</v>
      </c>
      <c r="F176" s="25">
        <v>0.27</v>
      </c>
      <c r="G176" s="100"/>
      <c r="H176" s="10">
        <f>D176*F176</f>
        <v>4.0500000000000007</v>
      </c>
      <c r="I176" s="11">
        <f>0.15*H176</f>
        <v>0.60750000000000004</v>
      </c>
      <c r="J176" s="11">
        <f>0.2*H176</f>
        <v>0.81000000000000016</v>
      </c>
      <c r="K176" s="11">
        <f>0.1*H176</f>
        <v>0.40500000000000008</v>
      </c>
      <c r="L176" s="67">
        <f>H176</f>
        <v>4.0500000000000007</v>
      </c>
      <c r="M176" s="68"/>
      <c r="N176" s="16">
        <f>Q176*1.1</f>
        <v>2.2000000000000002</v>
      </c>
      <c r="O176" s="81"/>
      <c r="P176" s="88"/>
      <c r="Q176" s="95">
        <v>2</v>
      </c>
      <c r="R176" s="21"/>
    </row>
    <row r="177" spans="1:18" ht="32.25" customHeight="1">
      <c r="A177" s="25">
        <v>175</v>
      </c>
      <c r="B177" s="138" t="s">
        <v>272</v>
      </c>
      <c r="C177" s="129">
        <v>13</v>
      </c>
      <c r="D177" s="42">
        <v>10</v>
      </c>
      <c r="E177" s="25" t="s">
        <v>9</v>
      </c>
      <c r="F177" s="25">
        <v>0.18</v>
      </c>
      <c r="G177" s="100"/>
      <c r="H177" s="10">
        <f t="shared" si="129"/>
        <v>1.7999999999999998</v>
      </c>
      <c r="I177" s="11">
        <f t="shared" si="130"/>
        <v>0.26999999999999996</v>
      </c>
      <c r="J177" s="11">
        <f t="shared" si="131"/>
        <v>0.36</v>
      </c>
      <c r="K177" s="11">
        <f t="shared" si="132"/>
        <v>0.18</v>
      </c>
      <c r="L177" s="67">
        <f>H177</f>
        <v>1.7999999999999998</v>
      </c>
      <c r="M177" s="68"/>
      <c r="N177" s="16">
        <f t="shared" si="133"/>
        <v>2.2000000000000002</v>
      </c>
      <c r="O177" s="81">
        <v>2.5</v>
      </c>
      <c r="P177" s="88"/>
      <c r="Q177" s="95">
        <v>2</v>
      </c>
      <c r="R177" s="21"/>
    </row>
    <row r="178" spans="1:18" ht="32.25" customHeight="1">
      <c r="A178" s="116">
        <v>176</v>
      </c>
      <c r="B178" s="138" t="s">
        <v>272</v>
      </c>
      <c r="C178" s="129">
        <v>15</v>
      </c>
      <c r="D178" s="42">
        <v>15</v>
      </c>
      <c r="E178" s="25" t="s">
        <v>9</v>
      </c>
      <c r="F178" s="25">
        <v>0.27</v>
      </c>
      <c r="G178" s="100"/>
      <c r="H178" s="10">
        <f>D178*F178</f>
        <v>4.0500000000000007</v>
      </c>
      <c r="I178" s="11">
        <f>0.15*H178</f>
        <v>0.60750000000000004</v>
      </c>
      <c r="J178" s="11">
        <f>0.2*H178</f>
        <v>0.81000000000000016</v>
      </c>
      <c r="K178" s="11">
        <f>0.1*H178</f>
        <v>0.40500000000000008</v>
      </c>
      <c r="L178" s="67">
        <f>H178</f>
        <v>4.0500000000000007</v>
      </c>
      <c r="M178" s="68"/>
      <c r="N178" s="16">
        <f>Q178*1.1</f>
        <v>2.2000000000000002</v>
      </c>
      <c r="O178" s="81"/>
      <c r="P178" s="88"/>
      <c r="Q178" s="95">
        <v>2</v>
      </c>
      <c r="R178" s="21"/>
    </row>
    <row r="179" spans="1:18" ht="32.25" customHeight="1">
      <c r="A179" s="25">
        <v>177</v>
      </c>
      <c r="B179" s="138" t="s">
        <v>272</v>
      </c>
      <c r="C179" s="129">
        <v>23</v>
      </c>
      <c r="D179" s="42">
        <v>40</v>
      </c>
      <c r="E179" s="25" t="s">
        <v>9</v>
      </c>
      <c r="F179" s="25">
        <v>0.18</v>
      </c>
      <c r="G179" s="100"/>
      <c r="H179" s="10">
        <f>D179*F179</f>
        <v>7.1999999999999993</v>
      </c>
      <c r="I179" s="11">
        <f>0.15*H179</f>
        <v>1.0799999999999998</v>
      </c>
      <c r="J179" s="11">
        <f>0.2*H179</f>
        <v>1.44</v>
      </c>
      <c r="K179" s="11">
        <f>0.1*H179</f>
        <v>0.72</v>
      </c>
      <c r="L179" s="67"/>
      <c r="M179" s="68">
        <f>H179</f>
        <v>7.1999999999999993</v>
      </c>
      <c r="N179" s="16">
        <f>Q179*1.1</f>
        <v>2.2000000000000002</v>
      </c>
      <c r="O179" s="81"/>
      <c r="P179" s="88"/>
      <c r="Q179" s="95">
        <v>2</v>
      </c>
      <c r="R179" s="21"/>
    </row>
    <row r="180" spans="1:18" ht="32.25" customHeight="1">
      <c r="A180" s="25">
        <v>178</v>
      </c>
      <c r="B180" s="138" t="s">
        <v>272</v>
      </c>
      <c r="C180" s="129">
        <v>4</v>
      </c>
      <c r="D180" s="42">
        <v>10</v>
      </c>
      <c r="E180" s="25" t="s">
        <v>9</v>
      </c>
      <c r="F180" s="25">
        <v>0.18</v>
      </c>
      <c r="G180" s="100"/>
      <c r="H180" s="10">
        <f>D180*F180</f>
        <v>1.7999999999999998</v>
      </c>
      <c r="I180" s="11">
        <f>0.15*H180</f>
        <v>0.26999999999999996</v>
      </c>
      <c r="J180" s="11">
        <f>0.2*H180</f>
        <v>0.36</v>
      </c>
      <c r="K180" s="11">
        <f>0.1*H180</f>
        <v>0.18</v>
      </c>
      <c r="L180" s="67">
        <f>H180</f>
        <v>1.7999999999999998</v>
      </c>
      <c r="M180" s="68"/>
      <c r="N180" s="16">
        <f>Q180*1.1</f>
        <v>1.1000000000000001</v>
      </c>
      <c r="O180" s="81"/>
      <c r="P180" s="88"/>
      <c r="Q180" s="95">
        <v>1</v>
      </c>
      <c r="R180" s="21"/>
    </row>
    <row r="181" spans="1:18" ht="32.25" customHeight="1">
      <c r="A181" s="116">
        <v>179</v>
      </c>
      <c r="B181" s="138" t="s">
        <v>272</v>
      </c>
      <c r="C181" s="129">
        <v>8</v>
      </c>
      <c r="D181" s="42">
        <v>20</v>
      </c>
      <c r="E181" s="25" t="s">
        <v>9</v>
      </c>
      <c r="F181" s="25">
        <v>0.18</v>
      </c>
      <c r="G181" s="100"/>
      <c r="H181" s="10">
        <f t="shared" si="129"/>
        <v>3.5999999999999996</v>
      </c>
      <c r="I181" s="11">
        <f t="shared" si="130"/>
        <v>0.53999999999999992</v>
      </c>
      <c r="J181" s="11">
        <f t="shared" si="131"/>
        <v>0.72</v>
      </c>
      <c r="K181" s="11">
        <f t="shared" si="132"/>
        <v>0.36</v>
      </c>
      <c r="L181" s="67"/>
      <c r="M181" s="68">
        <f>H181</f>
        <v>3.5999999999999996</v>
      </c>
      <c r="N181" s="16">
        <f t="shared" si="133"/>
        <v>1.1000000000000001</v>
      </c>
      <c r="O181" s="81"/>
      <c r="P181" s="88"/>
      <c r="Q181" s="95">
        <v>1</v>
      </c>
      <c r="R181" s="21"/>
    </row>
    <row r="182" spans="1:18" ht="32.25" customHeight="1">
      <c r="A182" s="25">
        <v>180</v>
      </c>
      <c r="B182" s="138" t="s">
        <v>272</v>
      </c>
      <c r="C182" s="129">
        <v>14</v>
      </c>
      <c r="D182" s="42">
        <v>14</v>
      </c>
      <c r="E182" s="25" t="s">
        <v>9</v>
      </c>
      <c r="F182" s="25">
        <v>0.18</v>
      </c>
      <c r="G182" s="100"/>
      <c r="H182" s="10">
        <f t="shared" si="129"/>
        <v>2.52</v>
      </c>
      <c r="I182" s="11">
        <f t="shared" si="130"/>
        <v>0.378</v>
      </c>
      <c r="J182" s="11">
        <f t="shared" si="131"/>
        <v>0.504</v>
      </c>
      <c r="K182" s="11">
        <f t="shared" si="132"/>
        <v>0.252</v>
      </c>
      <c r="L182" s="67"/>
      <c r="M182" s="68">
        <f>H182</f>
        <v>2.52</v>
      </c>
      <c r="N182" s="16">
        <f t="shared" si="133"/>
        <v>1.1000000000000001</v>
      </c>
      <c r="O182" s="81"/>
      <c r="P182" s="88"/>
      <c r="Q182" s="95">
        <v>1</v>
      </c>
      <c r="R182" s="21"/>
    </row>
    <row r="183" spans="1:18" ht="32.25" customHeight="1">
      <c r="A183" s="25">
        <v>181</v>
      </c>
      <c r="B183" s="138" t="s">
        <v>272</v>
      </c>
      <c r="C183" s="129">
        <v>20</v>
      </c>
      <c r="D183" s="42">
        <v>15</v>
      </c>
      <c r="E183" s="25" t="s">
        <v>9</v>
      </c>
      <c r="F183" s="25">
        <v>0.27</v>
      </c>
      <c r="G183" s="100"/>
      <c r="H183" s="10">
        <f t="shared" si="129"/>
        <v>4.0500000000000007</v>
      </c>
      <c r="I183" s="11">
        <f t="shared" si="130"/>
        <v>0.60750000000000004</v>
      </c>
      <c r="J183" s="11">
        <f t="shared" si="131"/>
        <v>0.81000000000000016</v>
      </c>
      <c r="K183" s="11">
        <f t="shared" si="132"/>
        <v>0.40500000000000008</v>
      </c>
      <c r="L183" s="67">
        <f>H183</f>
        <v>4.0500000000000007</v>
      </c>
      <c r="M183" s="68"/>
      <c r="N183" s="16">
        <f t="shared" si="133"/>
        <v>1.1000000000000001</v>
      </c>
      <c r="O183" s="81"/>
      <c r="P183" s="88"/>
      <c r="Q183" s="95">
        <v>1</v>
      </c>
      <c r="R183" s="21"/>
    </row>
    <row r="184" spans="1:18" ht="32.25" customHeight="1">
      <c r="A184" s="116">
        <v>182</v>
      </c>
      <c r="B184" s="138" t="s">
        <v>272</v>
      </c>
      <c r="C184" s="129">
        <v>20</v>
      </c>
      <c r="D184" s="42">
        <v>10</v>
      </c>
      <c r="E184" s="25" t="s">
        <v>9</v>
      </c>
      <c r="F184" s="25">
        <v>0.18</v>
      </c>
      <c r="G184" s="100"/>
      <c r="H184" s="10">
        <f t="shared" si="129"/>
        <v>1.7999999999999998</v>
      </c>
      <c r="I184" s="11">
        <f t="shared" si="130"/>
        <v>0.26999999999999996</v>
      </c>
      <c r="J184" s="11">
        <f t="shared" si="131"/>
        <v>0.36</v>
      </c>
      <c r="K184" s="11">
        <f t="shared" si="132"/>
        <v>0.18</v>
      </c>
      <c r="L184" s="67">
        <f>H184</f>
        <v>1.7999999999999998</v>
      </c>
      <c r="M184" s="68"/>
      <c r="N184" s="16">
        <f t="shared" si="133"/>
        <v>1.1000000000000001</v>
      </c>
      <c r="O184" s="81"/>
      <c r="P184" s="88"/>
      <c r="Q184" s="95">
        <v>1</v>
      </c>
      <c r="R184" s="21"/>
    </row>
    <row r="185" spans="1:18" ht="32.25" customHeight="1">
      <c r="A185" s="25">
        <v>183</v>
      </c>
      <c r="B185" s="138" t="s">
        <v>273</v>
      </c>
      <c r="C185" s="129">
        <v>11</v>
      </c>
      <c r="D185" s="42">
        <v>16</v>
      </c>
      <c r="E185" s="25" t="s">
        <v>9</v>
      </c>
      <c r="F185" s="25">
        <v>0.18</v>
      </c>
      <c r="G185" s="100"/>
      <c r="H185" s="10">
        <f t="shared" si="129"/>
        <v>2.88</v>
      </c>
      <c r="I185" s="11">
        <f t="shared" si="130"/>
        <v>0.432</v>
      </c>
      <c r="J185" s="11">
        <f t="shared" si="131"/>
        <v>0.57599999999999996</v>
      </c>
      <c r="K185" s="11">
        <f t="shared" si="132"/>
        <v>0.28799999999999998</v>
      </c>
      <c r="L185" s="67"/>
      <c r="M185" s="68">
        <f>H185</f>
        <v>2.88</v>
      </c>
      <c r="N185" s="16">
        <f t="shared" si="133"/>
        <v>1.1000000000000001</v>
      </c>
      <c r="O185" s="81"/>
      <c r="P185" s="88" t="s">
        <v>277</v>
      </c>
      <c r="Q185" s="95">
        <v>1</v>
      </c>
      <c r="R185" s="21"/>
    </row>
    <row r="186" spans="1:18" ht="32.25" customHeight="1">
      <c r="A186" s="25">
        <v>184</v>
      </c>
      <c r="B186" s="138" t="s">
        <v>273</v>
      </c>
      <c r="C186" s="129">
        <v>8</v>
      </c>
      <c r="D186" s="42">
        <v>20</v>
      </c>
      <c r="E186" s="25" t="s">
        <v>9</v>
      </c>
      <c r="F186" s="25">
        <v>0.18</v>
      </c>
      <c r="G186" s="100"/>
      <c r="H186" s="10">
        <f>D186*F186</f>
        <v>3.5999999999999996</v>
      </c>
      <c r="I186" s="11">
        <f>0.15*H186</f>
        <v>0.53999999999999992</v>
      </c>
      <c r="J186" s="11">
        <f>0.2*H186</f>
        <v>0.72</v>
      </c>
      <c r="K186" s="11">
        <f>0.1*H186</f>
        <v>0.36</v>
      </c>
      <c r="L186" s="67"/>
      <c r="M186" s="68">
        <f>H186</f>
        <v>3.5999999999999996</v>
      </c>
      <c r="N186" s="16">
        <f>Q186*1.1</f>
        <v>1.1000000000000001</v>
      </c>
      <c r="O186" s="81"/>
      <c r="P186" s="88"/>
      <c r="Q186" s="95">
        <v>1</v>
      </c>
      <c r="R186" s="21"/>
    </row>
    <row r="187" spans="1:18" ht="32.25" customHeight="1">
      <c r="A187" s="116">
        <v>185</v>
      </c>
      <c r="B187" s="138" t="s">
        <v>273</v>
      </c>
      <c r="C187" s="129">
        <v>10</v>
      </c>
      <c r="D187" s="42">
        <v>5</v>
      </c>
      <c r="E187" s="25" t="s">
        <v>9</v>
      </c>
      <c r="F187" s="25">
        <v>0.27</v>
      </c>
      <c r="G187" s="100"/>
      <c r="H187" s="10">
        <f t="shared" si="129"/>
        <v>1.35</v>
      </c>
      <c r="I187" s="11">
        <f t="shared" si="130"/>
        <v>0.20250000000000001</v>
      </c>
      <c r="J187" s="11">
        <f t="shared" si="131"/>
        <v>0.27</v>
      </c>
      <c r="K187" s="11">
        <f t="shared" si="132"/>
        <v>0.13500000000000001</v>
      </c>
      <c r="L187" s="67">
        <f>H187</f>
        <v>1.35</v>
      </c>
      <c r="M187" s="68"/>
      <c r="N187" s="16">
        <f t="shared" si="133"/>
        <v>1.1000000000000001</v>
      </c>
      <c r="O187" s="81"/>
      <c r="P187" s="88"/>
      <c r="Q187" s="95">
        <v>1</v>
      </c>
      <c r="R187" s="21"/>
    </row>
    <row r="188" spans="1:18" ht="32.25" customHeight="1">
      <c r="A188" s="25">
        <v>186</v>
      </c>
      <c r="B188" s="138" t="s">
        <v>274</v>
      </c>
      <c r="C188" s="129"/>
      <c r="D188" s="42">
        <v>40</v>
      </c>
      <c r="E188" s="25" t="s">
        <v>9</v>
      </c>
      <c r="F188" s="25">
        <v>0.27</v>
      </c>
      <c r="G188" s="100"/>
      <c r="H188" s="10">
        <f t="shared" si="129"/>
        <v>10.8</v>
      </c>
      <c r="I188" s="11">
        <f t="shared" si="130"/>
        <v>1.62</v>
      </c>
      <c r="J188" s="11">
        <f t="shared" si="131"/>
        <v>2.16</v>
      </c>
      <c r="K188" s="11">
        <f t="shared" si="132"/>
        <v>1.08</v>
      </c>
      <c r="L188" s="67">
        <f>H188</f>
        <v>10.8</v>
      </c>
      <c r="M188" s="68"/>
      <c r="N188" s="16">
        <f t="shared" si="133"/>
        <v>1.1000000000000001</v>
      </c>
      <c r="O188" s="81">
        <v>3</v>
      </c>
      <c r="P188" s="88"/>
      <c r="Q188" s="95">
        <v>1</v>
      </c>
      <c r="R188" s="21"/>
    </row>
    <row r="189" spans="1:18" ht="32.25" customHeight="1">
      <c r="A189" s="25">
        <v>187</v>
      </c>
      <c r="B189" s="138" t="s">
        <v>430</v>
      </c>
      <c r="C189" s="189"/>
      <c r="D189" s="42">
        <v>500</v>
      </c>
      <c r="E189" s="25" t="s">
        <v>9</v>
      </c>
      <c r="F189" s="25">
        <v>0.27</v>
      </c>
      <c r="G189" s="100"/>
      <c r="H189" s="10">
        <f t="shared" ref="H189" si="134">D189*F189</f>
        <v>135</v>
      </c>
      <c r="I189" s="11">
        <f t="shared" ref="I189" si="135">0.15*H189</f>
        <v>20.25</v>
      </c>
      <c r="J189" s="11">
        <f t="shared" ref="J189" si="136">0.2*H189</f>
        <v>27</v>
      </c>
      <c r="K189" s="11">
        <f t="shared" ref="K189" si="137">0.1*H189</f>
        <v>13.5</v>
      </c>
      <c r="L189" s="67">
        <f>H189</f>
        <v>135</v>
      </c>
      <c r="M189" s="68"/>
      <c r="N189" s="16">
        <f t="shared" ref="N189" si="138">Q189*1.1</f>
        <v>55.000000000000007</v>
      </c>
      <c r="O189" s="81">
        <v>5</v>
      </c>
      <c r="P189" s="88"/>
      <c r="Q189" s="95">
        <v>50</v>
      </c>
      <c r="R189" s="21"/>
    </row>
    <row r="190" spans="1:18" ht="32.25" customHeight="1">
      <c r="A190" s="14"/>
      <c r="B190" s="1"/>
      <c r="C190" s="1"/>
      <c r="D190" s="58"/>
      <c r="E190" s="1"/>
      <c r="F190" s="1"/>
      <c r="G190" s="1"/>
      <c r="H190" s="190">
        <f>SUM(H3:H189)</f>
        <v>1772.8199999999997</v>
      </c>
      <c r="I190" s="191">
        <f>0.15*H190</f>
        <v>265.92299999999994</v>
      </c>
      <c r="J190" s="191">
        <f>0.2*H190</f>
        <v>354.56399999999996</v>
      </c>
      <c r="K190" s="191">
        <f>0.1*H190</f>
        <v>177.28199999999998</v>
      </c>
      <c r="L190" s="190">
        <f>SUM(L3:L189)</f>
        <v>1461.2399999999996</v>
      </c>
      <c r="M190" s="192">
        <f>SUM(M3:M189)</f>
        <v>311.57999999999993</v>
      </c>
      <c r="N190" s="192">
        <f>SUM(N3:N189)</f>
        <v>372.90000000000009</v>
      </c>
      <c r="O190" s="192">
        <f>SUM(O3:O189)</f>
        <v>35.5</v>
      </c>
      <c r="P190" s="193" t="s">
        <v>25</v>
      </c>
      <c r="Q190" s="194">
        <f>SUM(Q3:Q189)</f>
        <v>339</v>
      </c>
      <c r="R190" s="21"/>
    </row>
    <row r="191" spans="1:18" ht="32.25" customHeight="1">
      <c r="A191" s="14"/>
      <c r="B191" s="1"/>
      <c r="C191" s="1"/>
      <c r="D191" s="58"/>
      <c r="E191" s="1"/>
      <c r="F191" s="1"/>
      <c r="G191" s="1"/>
      <c r="H191" s="1"/>
      <c r="J191" s="1"/>
      <c r="K191" s="1"/>
      <c r="L191" s="58"/>
      <c r="M191" s="58"/>
      <c r="N191" s="1"/>
      <c r="O191" s="58"/>
      <c r="P191" s="195" t="s">
        <v>23</v>
      </c>
      <c r="Q191" s="151" t="s">
        <v>404</v>
      </c>
      <c r="R191" s="21"/>
    </row>
    <row r="192" spans="1:18" ht="32.25" customHeight="1">
      <c r="A192" s="14"/>
      <c r="B192" s="1"/>
      <c r="C192" s="1"/>
      <c r="D192" s="58"/>
      <c r="E192" s="1"/>
      <c r="F192" s="1"/>
      <c r="G192" s="1"/>
      <c r="H192" s="1"/>
      <c r="J192" s="1"/>
      <c r="K192" s="1"/>
      <c r="L192" s="58"/>
      <c r="M192" s="58"/>
      <c r="N192" s="1"/>
      <c r="O192" s="58"/>
      <c r="P192" s="195" t="s">
        <v>32</v>
      </c>
      <c r="Q192" s="151" t="s">
        <v>41</v>
      </c>
      <c r="R192" s="21"/>
    </row>
    <row r="193" spans="1:18" ht="32.25" customHeight="1">
      <c r="A193" s="14"/>
      <c r="B193" s="1"/>
      <c r="C193" s="1"/>
      <c r="D193" s="58"/>
      <c r="E193" s="1"/>
      <c r="F193" s="1"/>
      <c r="G193" s="1"/>
      <c r="H193" s="1"/>
      <c r="I193" s="41"/>
      <c r="J193" s="1"/>
      <c r="K193" s="1"/>
      <c r="L193" s="58"/>
      <c r="M193" s="58"/>
      <c r="N193" s="1"/>
      <c r="O193" s="58"/>
      <c r="P193" s="195" t="s">
        <v>33</v>
      </c>
      <c r="Q193" s="151" t="s">
        <v>41</v>
      </c>
      <c r="R193" s="21"/>
    </row>
    <row r="194" spans="1:18" ht="32.25" customHeight="1">
      <c r="A194" s="14"/>
      <c r="B194" s="1"/>
      <c r="C194" s="1"/>
      <c r="D194" s="58"/>
      <c r="E194" s="1"/>
      <c r="F194" s="1"/>
      <c r="G194" s="1"/>
      <c r="H194" s="1"/>
      <c r="I194" s="41"/>
      <c r="J194" s="1"/>
      <c r="K194" s="1"/>
      <c r="L194" s="58"/>
      <c r="M194" s="58"/>
      <c r="N194" s="1"/>
      <c r="O194" s="58"/>
      <c r="P194" s="195" t="s">
        <v>34</v>
      </c>
      <c r="Q194" s="151" t="s">
        <v>404</v>
      </c>
      <c r="R194" s="21"/>
    </row>
    <row r="195" spans="1:18" ht="29.4" customHeight="1">
      <c r="A195" s="14"/>
      <c r="B195" s="1"/>
      <c r="C195" s="1"/>
      <c r="D195" s="58"/>
      <c r="E195" s="1"/>
      <c r="F195" s="1"/>
      <c r="G195" s="1"/>
      <c r="H195" s="1"/>
      <c r="I195" s="41"/>
      <c r="J195" s="1"/>
      <c r="K195" s="1"/>
      <c r="L195" s="58"/>
      <c r="M195" s="58"/>
      <c r="N195" s="1"/>
      <c r="O195" s="58"/>
      <c r="P195" s="195" t="s">
        <v>30</v>
      </c>
      <c r="Q195" s="151" t="s">
        <v>405</v>
      </c>
      <c r="R195" s="21"/>
    </row>
    <row r="196" spans="1:18" ht="19.8" customHeight="1">
      <c r="A196" s="14"/>
      <c r="B196" s="1"/>
      <c r="C196" s="1"/>
      <c r="D196" s="58"/>
      <c r="E196" s="1"/>
      <c r="F196" s="1"/>
      <c r="G196" s="1"/>
      <c r="H196" s="1"/>
      <c r="J196" s="1"/>
      <c r="K196" s="1"/>
      <c r="L196" s="58"/>
      <c r="M196" s="58"/>
      <c r="N196" s="1"/>
      <c r="O196" s="58"/>
      <c r="P196" s="195" t="s">
        <v>35</v>
      </c>
      <c r="Q196" s="151" t="s">
        <v>411</v>
      </c>
      <c r="R196" s="21"/>
    </row>
    <row r="197" spans="1:18" ht="22.8" customHeight="1">
      <c r="A197" s="14"/>
      <c r="B197" s="1"/>
      <c r="C197" s="1"/>
      <c r="D197" s="58"/>
      <c r="E197" s="1"/>
      <c r="F197" s="1"/>
      <c r="G197" s="1"/>
      <c r="H197" s="1"/>
      <c r="J197" s="1"/>
      <c r="K197" s="1"/>
      <c r="L197" s="58"/>
      <c r="M197" s="58"/>
      <c r="N197" s="1"/>
      <c r="O197" s="58"/>
      <c r="P197" s="195" t="s">
        <v>24</v>
      </c>
      <c r="Q197" s="151" t="s">
        <v>41</v>
      </c>
      <c r="R197" s="21"/>
    </row>
    <row r="198" spans="1:18" ht="32.25" customHeight="1">
      <c r="A198" s="14"/>
      <c r="B198" s="1"/>
      <c r="C198" s="1"/>
      <c r="D198" s="58"/>
      <c r="E198" s="1"/>
      <c r="F198" s="1"/>
      <c r="G198" s="1"/>
      <c r="H198" s="1"/>
      <c r="J198" s="1"/>
      <c r="K198" s="1"/>
      <c r="L198" s="58"/>
      <c r="M198" s="58"/>
      <c r="N198" s="1"/>
      <c r="O198" s="58"/>
      <c r="P198" s="195" t="s">
        <v>31</v>
      </c>
      <c r="Q198" s="152" t="s">
        <v>406</v>
      </c>
      <c r="R198" s="21"/>
    </row>
    <row r="199" spans="1:18" ht="32.25" customHeight="1">
      <c r="A199" s="14"/>
      <c r="B199" s="1"/>
      <c r="C199" s="1"/>
      <c r="D199" s="58"/>
      <c r="E199" s="1"/>
      <c r="F199" s="1"/>
      <c r="G199" s="1"/>
      <c r="H199" s="1"/>
      <c r="J199" s="1"/>
      <c r="K199" s="1"/>
      <c r="L199" s="58"/>
      <c r="M199" s="58"/>
      <c r="N199" s="1"/>
      <c r="O199" s="58"/>
      <c r="P199" s="195" t="s">
        <v>36</v>
      </c>
      <c r="Q199" s="152" t="s">
        <v>410</v>
      </c>
      <c r="R199" s="21"/>
    </row>
    <row r="200" spans="1:18" ht="34.200000000000003" customHeight="1">
      <c r="A200" s="14"/>
      <c r="B200" s="1"/>
      <c r="C200" s="1"/>
      <c r="D200" s="58"/>
      <c r="E200" s="1"/>
      <c r="F200" s="1"/>
      <c r="G200" s="1"/>
      <c r="H200" s="1"/>
      <c r="J200" s="1"/>
      <c r="K200" s="1"/>
      <c r="L200" s="58"/>
      <c r="M200" s="58"/>
      <c r="N200" s="1"/>
      <c r="O200" s="58"/>
      <c r="P200" s="195" t="s">
        <v>37</v>
      </c>
      <c r="Q200" s="152" t="s">
        <v>404</v>
      </c>
      <c r="R200" s="21"/>
    </row>
    <row r="201" spans="1:18" ht="32.25" customHeight="1">
      <c r="A201" s="14"/>
      <c r="B201" s="1"/>
      <c r="C201" s="1"/>
      <c r="D201" s="58"/>
      <c r="E201" s="1"/>
      <c r="F201" s="1"/>
      <c r="G201" s="1"/>
      <c r="H201" s="1"/>
      <c r="J201" s="1"/>
      <c r="K201" s="1"/>
      <c r="L201" s="58"/>
      <c r="M201" s="58"/>
      <c r="N201" s="1"/>
      <c r="O201" s="58"/>
      <c r="P201" s="195" t="s">
        <v>38</v>
      </c>
      <c r="Q201" s="152" t="s">
        <v>405</v>
      </c>
      <c r="R201" s="21"/>
    </row>
    <row r="202" spans="1:18" ht="31.8" customHeight="1">
      <c r="A202" s="14"/>
      <c r="B202" s="1"/>
      <c r="C202" s="1"/>
      <c r="D202" s="58"/>
      <c r="E202" s="1"/>
      <c r="F202" s="1"/>
      <c r="G202" s="1"/>
      <c r="H202" s="1"/>
      <c r="J202" s="1"/>
      <c r="K202" s="1"/>
      <c r="L202" s="58"/>
      <c r="M202" s="58"/>
      <c r="N202" s="1"/>
      <c r="O202" s="58"/>
      <c r="P202" s="150" t="s">
        <v>408</v>
      </c>
      <c r="Q202" s="15" t="s">
        <v>412</v>
      </c>
      <c r="R202" s="21"/>
    </row>
    <row r="203" spans="1:18" ht="32.25" customHeight="1">
      <c r="A203" s="14"/>
      <c r="B203" s="1"/>
      <c r="C203" s="1"/>
      <c r="D203" s="58"/>
      <c r="E203" s="1"/>
      <c r="F203" s="1"/>
      <c r="G203" s="1"/>
      <c r="H203" s="1"/>
      <c r="J203" s="1"/>
      <c r="K203" s="1"/>
      <c r="L203" s="58"/>
      <c r="M203" s="58"/>
      <c r="N203" s="1"/>
      <c r="O203" s="58"/>
      <c r="P203" s="186"/>
      <c r="Q203" s="26"/>
      <c r="R203" s="21"/>
    </row>
    <row r="204" spans="1:18" ht="32.25" customHeight="1">
      <c r="A204" s="14"/>
      <c r="D204" s="60"/>
      <c r="L204" s="58"/>
      <c r="M204" s="2"/>
      <c r="Q204" s="26"/>
      <c r="R204" s="21"/>
    </row>
    <row r="205" spans="1:18" ht="32.25" customHeight="1">
      <c r="A205" s="14"/>
      <c r="D205" s="60"/>
      <c r="L205" s="58"/>
      <c r="M205" s="2"/>
      <c r="Q205" s="26"/>
      <c r="R205" s="21"/>
    </row>
    <row r="206" spans="1:18" ht="32.25" customHeight="1">
      <c r="A206" s="14"/>
      <c r="D206" s="60"/>
      <c r="L206" s="58"/>
      <c r="M206" s="2"/>
      <c r="Q206" s="26"/>
      <c r="R206" s="21"/>
    </row>
    <row r="207" spans="1:18" ht="40.200000000000003" customHeight="1">
      <c r="A207" s="14"/>
      <c r="D207" s="60"/>
      <c r="L207" s="58"/>
      <c r="M207" s="2"/>
      <c r="Q207" s="26"/>
      <c r="R207" s="21"/>
    </row>
    <row r="208" spans="1:18" ht="32.25" customHeight="1">
      <c r="A208" s="14"/>
      <c r="D208" s="60"/>
      <c r="L208" s="58"/>
      <c r="M208" s="2"/>
      <c r="Q208" s="26"/>
      <c r="R208" s="21"/>
    </row>
    <row r="209" spans="1:18" ht="32.25" customHeight="1">
      <c r="A209" s="14"/>
      <c r="D209" s="60"/>
      <c r="L209" s="58"/>
      <c r="M209" s="2"/>
      <c r="Q209" s="26"/>
      <c r="R209" s="21"/>
    </row>
    <row r="210" spans="1:18" ht="32.4" customHeight="1">
      <c r="A210" s="14"/>
      <c r="D210" s="60"/>
      <c r="L210" s="58"/>
      <c r="M210" s="2"/>
      <c r="Q210" s="26"/>
      <c r="R210" s="21"/>
    </row>
    <row r="211" spans="1:18" ht="32.25" customHeight="1">
      <c r="A211" s="14"/>
      <c r="D211" s="60"/>
      <c r="L211" s="58"/>
      <c r="M211" s="2"/>
      <c r="Q211" s="26"/>
      <c r="R211" s="21"/>
    </row>
    <row r="212" spans="1:18" ht="32.25" customHeight="1">
      <c r="A212" s="14"/>
      <c r="D212" s="60"/>
      <c r="L212" s="58"/>
      <c r="M212" s="2"/>
      <c r="Q212" s="26"/>
      <c r="R212" s="21"/>
    </row>
    <row r="213" spans="1:18" ht="32.25" customHeight="1">
      <c r="A213" s="14"/>
      <c r="L213" s="58"/>
      <c r="M213" s="2"/>
      <c r="Q213" s="26"/>
      <c r="R213" s="21"/>
    </row>
    <row r="214" spans="1:18" ht="32.25" customHeight="1">
      <c r="A214" s="14"/>
      <c r="L214" s="58"/>
      <c r="M214" s="2"/>
      <c r="Q214" s="26"/>
      <c r="R214" s="21"/>
    </row>
    <row r="215" spans="1:18" ht="32.25" customHeight="1">
      <c r="A215" s="14"/>
      <c r="L215" s="58"/>
      <c r="M215" s="2"/>
      <c r="Q215" s="26"/>
      <c r="R215" s="21"/>
    </row>
    <row r="216" spans="1:18" ht="51.6" customHeight="1">
      <c r="A216" s="14"/>
      <c r="L216" s="58"/>
      <c r="M216" s="2"/>
      <c r="Q216" s="26"/>
      <c r="R216" s="21"/>
    </row>
    <row r="217" spans="1:18" ht="32.25" customHeight="1">
      <c r="A217" s="14"/>
      <c r="L217" s="58"/>
      <c r="M217" s="2"/>
      <c r="Q217" s="26"/>
      <c r="R217" s="21"/>
    </row>
    <row r="218" spans="1:18" ht="32.25" customHeight="1">
      <c r="A218" s="14"/>
      <c r="L218" s="58"/>
      <c r="M218" s="2"/>
      <c r="Q218" s="26"/>
      <c r="R218" s="21"/>
    </row>
    <row r="219" spans="1:18" ht="32.25" customHeight="1">
      <c r="A219" s="14"/>
      <c r="L219" s="58"/>
      <c r="M219" s="2"/>
      <c r="Q219" s="26"/>
      <c r="R219" s="21"/>
    </row>
    <row r="220" spans="1:18" ht="32.25" customHeight="1">
      <c r="A220" s="14"/>
      <c r="L220" s="58"/>
      <c r="M220" s="2"/>
      <c r="Q220" s="26"/>
      <c r="R220" s="21"/>
    </row>
    <row r="221" spans="1:18" ht="32.25" customHeight="1">
      <c r="A221" s="14"/>
      <c r="L221" s="58"/>
      <c r="M221" s="2"/>
      <c r="Q221" s="26"/>
      <c r="R221" s="21"/>
    </row>
    <row r="222" spans="1:18" ht="32.25" customHeight="1">
      <c r="A222" s="14"/>
      <c r="L222" s="58"/>
      <c r="M222" s="2"/>
      <c r="Q222" s="26"/>
      <c r="R222" s="21"/>
    </row>
    <row r="223" spans="1:18" ht="32.25" customHeight="1">
      <c r="A223" s="14"/>
      <c r="L223" s="58"/>
      <c r="M223" s="2"/>
      <c r="Q223" s="26"/>
      <c r="R223" s="21"/>
    </row>
    <row r="224" spans="1:18" ht="32.25" customHeight="1">
      <c r="A224" s="14"/>
      <c r="L224" s="58"/>
      <c r="M224" s="2"/>
      <c r="Q224" s="26"/>
      <c r="R224" s="21"/>
    </row>
    <row r="225" spans="1:18" ht="32.25" customHeight="1">
      <c r="A225" s="14"/>
      <c r="L225" s="58"/>
      <c r="M225" s="2"/>
      <c r="Q225" s="26"/>
      <c r="R225" s="21"/>
    </row>
    <row r="226" spans="1:18" ht="32.25" customHeight="1">
      <c r="A226" s="14"/>
      <c r="L226" s="58"/>
      <c r="M226" s="2"/>
      <c r="Q226" s="26"/>
      <c r="R226" s="21"/>
    </row>
    <row r="227" spans="1:18" ht="32.25" customHeight="1">
      <c r="A227" s="14"/>
      <c r="L227" s="58"/>
      <c r="M227" s="2"/>
      <c r="Q227" s="26"/>
      <c r="R227" s="21"/>
    </row>
    <row r="228" spans="1:18" ht="32.25" customHeight="1">
      <c r="A228" s="14"/>
      <c r="L228" s="58"/>
      <c r="M228" s="2"/>
      <c r="Q228" s="26"/>
      <c r="R228" s="21"/>
    </row>
    <row r="229" spans="1:18" ht="32.25" customHeight="1">
      <c r="A229" s="14"/>
      <c r="L229" s="58"/>
      <c r="M229" s="2"/>
      <c r="Q229" s="26"/>
      <c r="R229" s="21"/>
    </row>
    <row r="230" spans="1:18" ht="32.25" customHeight="1">
      <c r="A230" s="14"/>
      <c r="L230" s="58"/>
      <c r="M230" s="2"/>
      <c r="Q230" s="26"/>
      <c r="R230" s="21"/>
    </row>
    <row r="231" spans="1:18" ht="32.25" customHeight="1">
      <c r="A231" s="14"/>
      <c r="L231" s="58"/>
      <c r="M231" s="2"/>
      <c r="Q231" s="26"/>
      <c r="R231" s="21"/>
    </row>
    <row r="232" spans="1:18" ht="32.25" customHeight="1">
      <c r="A232" s="14"/>
      <c r="L232" s="58"/>
      <c r="M232" s="2"/>
      <c r="Q232" s="26"/>
      <c r="R232" s="21"/>
    </row>
    <row r="233" spans="1:18" ht="32.25" customHeight="1">
      <c r="A233" s="14"/>
      <c r="L233" s="58"/>
      <c r="M233" s="2"/>
      <c r="Q233" s="26"/>
      <c r="R233" s="21"/>
    </row>
    <row r="234" spans="1:18" ht="32.25" customHeight="1">
      <c r="A234" s="14"/>
      <c r="L234" s="58"/>
      <c r="M234" s="2"/>
      <c r="Q234" s="26"/>
      <c r="R234" s="21"/>
    </row>
    <row r="235" spans="1:18" ht="40.950000000000003" customHeight="1">
      <c r="A235" s="14"/>
      <c r="L235" s="58"/>
      <c r="M235" s="2"/>
      <c r="Q235" s="26"/>
      <c r="R235" s="21"/>
    </row>
    <row r="236" spans="1:18" ht="32.25" customHeight="1">
      <c r="A236" s="14"/>
      <c r="L236" s="58"/>
      <c r="M236" s="2"/>
      <c r="Q236" s="26"/>
      <c r="R236" s="21"/>
    </row>
    <row r="237" spans="1:18" ht="32.25" customHeight="1">
      <c r="A237" s="14"/>
      <c r="L237" s="58"/>
      <c r="M237" s="2"/>
      <c r="Q237" s="26"/>
      <c r="R237" s="21"/>
    </row>
    <row r="238" spans="1:18" ht="32.25" customHeight="1">
      <c r="A238" s="14"/>
      <c r="L238" s="58"/>
      <c r="M238" s="2"/>
      <c r="Q238" s="26"/>
      <c r="R238" s="21"/>
    </row>
    <row r="239" spans="1:18" ht="32.25" customHeight="1">
      <c r="A239" s="14"/>
      <c r="L239" s="58"/>
      <c r="M239" s="2"/>
      <c r="Q239" s="26"/>
      <c r="R239" s="21"/>
    </row>
    <row r="240" spans="1:18" ht="32.25" customHeight="1">
      <c r="A240" s="14"/>
      <c r="L240" s="58"/>
      <c r="M240" s="2"/>
      <c r="Q240" s="26"/>
      <c r="R240" s="21"/>
    </row>
    <row r="241" spans="1:18" ht="39.6" customHeight="1">
      <c r="A241" s="14"/>
      <c r="L241" s="58"/>
      <c r="M241" s="2"/>
      <c r="Q241" s="26"/>
      <c r="R241" s="21"/>
    </row>
    <row r="242" spans="1:18" ht="32.25" customHeight="1">
      <c r="A242" s="14"/>
      <c r="L242" s="58"/>
      <c r="M242" s="2"/>
      <c r="Q242" s="26"/>
      <c r="R242" s="21"/>
    </row>
    <row r="243" spans="1:18" ht="32.25" customHeight="1">
      <c r="A243" s="14"/>
      <c r="L243" s="58"/>
      <c r="M243" s="2"/>
      <c r="Q243" s="26"/>
      <c r="R243" s="21"/>
    </row>
    <row r="244" spans="1:18" ht="42" customHeight="1">
      <c r="A244" s="14"/>
      <c r="L244" s="58"/>
      <c r="M244" s="2"/>
      <c r="Q244" s="26"/>
      <c r="R244" s="21"/>
    </row>
    <row r="245" spans="1:18" ht="32.25" customHeight="1">
      <c r="A245" s="14"/>
      <c r="L245" s="58"/>
      <c r="M245" s="2"/>
      <c r="Q245" s="26"/>
      <c r="R245" s="21"/>
    </row>
    <row r="246" spans="1:18" ht="32.25" customHeight="1">
      <c r="A246" s="14"/>
      <c r="L246" s="58"/>
      <c r="M246" s="2"/>
      <c r="Q246" s="26"/>
      <c r="R246" s="21"/>
    </row>
    <row r="247" spans="1:18" ht="32.25" customHeight="1">
      <c r="A247" s="14"/>
      <c r="L247" s="58"/>
      <c r="M247" s="2"/>
      <c r="Q247" s="26"/>
      <c r="R247" s="21"/>
    </row>
    <row r="248" spans="1:18" ht="32.25" customHeight="1">
      <c r="A248" s="14"/>
      <c r="L248" s="58"/>
      <c r="M248" s="2"/>
      <c r="Q248" s="26"/>
      <c r="R248" s="21"/>
    </row>
    <row r="249" spans="1:18" ht="32.25" customHeight="1">
      <c r="A249" s="14"/>
      <c r="L249" s="58"/>
      <c r="M249" s="2"/>
      <c r="Q249" s="26"/>
      <c r="R249" s="21"/>
    </row>
    <row r="250" spans="1:18" ht="32.25" customHeight="1">
      <c r="A250" s="14"/>
      <c r="L250" s="58"/>
      <c r="M250" s="2"/>
      <c r="Q250" s="26"/>
      <c r="R250" s="21"/>
    </row>
    <row r="251" spans="1:18" ht="32.25" customHeight="1">
      <c r="A251" s="14"/>
      <c r="L251" s="58"/>
      <c r="M251" s="2"/>
      <c r="Q251" s="26"/>
      <c r="R251" s="21"/>
    </row>
    <row r="252" spans="1:18" ht="32.25" customHeight="1">
      <c r="A252" s="14"/>
      <c r="L252" s="58"/>
      <c r="M252" s="2"/>
      <c r="Q252" s="26"/>
      <c r="R252" s="21"/>
    </row>
    <row r="253" spans="1:18" ht="32.25" customHeight="1">
      <c r="A253" s="14"/>
      <c r="L253" s="58"/>
      <c r="M253" s="2"/>
      <c r="Q253" s="26"/>
      <c r="R253" s="21"/>
    </row>
    <row r="254" spans="1:18" ht="32.25" customHeight="1">
      <c r="A254" s="14"/>
      <c r="L254" s="58"/>
      <c r="M254" s="2"/>
      <c r="Q254" s="26"/>
      <c r="R254" s="21"/>
    </row>
    <row r="255" spans="1:18" ht="32.25" customHeight="1">
      <c r="A255" s="14"/>
      <c r="L255" s="58"/>
      <c r="M255" s="2"/>
      <c r="Q255" s="26"/>
      <c r="R255" s="21"/>
    </row>
    <row r="256" spans="1:18" ht="46.2" customHeight="1">
      <c r="A256" s="14"/>
      <c r="L256" s="58"/>
      <c r="M256" s="2"/>
      <c r="Q256" s="26"/>
      <c r="R256" s="21"/>
    </row>
    <row r="257" spans="1:18" ht="32.25" customHeight="1">
      <c r="A257" s="14"/>
      <c r="L257" s="58"/>
      <c r="M257" s="2"/>
      <c r="Q257" s="26"/>
      <c r="R257" s="21"/>
    </row>
    <row r="258" spans="1:18" ht="32.25" customHeight="1">
      <c r="A258" s="14"/>
      <c r="L258" s="58"/>
      <c r="M258" s="2"/>
      <c r="Q258" s="26"/>
      <c r="R258" s="21"/>
    </row>
    <row r="259" spans="1:18" ht="32.25" customHeight="1">
      <c r="A259" s="14"/>
      <c r="L259" s="58"/>
      <c r="M259" s="2"/>
      <c r="Q259" s="26"/>
      <c r="R259" s="21"/>
    </row>
    <row r="260" spans="1:18" ht="32.25" customHeight="1">
      <c r="A260" s="137"/>
      <c r="L260" s="58"/>
      <c r="M260" s="2"/>
      <c r="Q260" s="26"/>
      <c r="R260" s="21"/>
    </row>
    <row r="261" spans="1:18" ht="32.25" customHeight="1">
      <c r="A261" s="137"/>
      <c r="L261" s="58"/>
      <c r="M261" s="2"/>
      <c r="Q261" s="26"/>
      <c r="R261" s="21"/>
    </row>
    <row r="262" spans="1:18" ht="32.25" customHeight="1">
      <c r="A262" s="137"/>
      <c r="L262" s="58"/>
      <c r="M262" s="2"/>
      <c r="Q262" s="26"/>
      <c r="R262" s="21"/>
    </row>
    <row r="263" spans="1:18" ht="32.25" customHeight="1">
      <c r="A263" s="137"/>
      <c r="L263" s="58"/>
      <c r="M263" s="2"/>
      <c r="Q263" s="26"/>
      <c r="R263" s="21"/>
    </row>
    <row r="264" spans="1:18" ht="32.25" customHeight="1">
      <c r="A264" s="137"/>
      <c r="L264" s="58"/>
      <c r="M264" s="2"/>
      <c r="Q264" s="26"/>
      <c r="R264" s="21"/>
    </row>
    <row r="265" spans="1:18" ht="32.25" customHeight="1">
      <c r="A265" s="137"/>
      <c r="L265" s="58"/>
      <c r="M265" s="2"/>
      <c r="Q265" s="26"/>
      <c r="R265" s="21"/>
    </row>
    <row r="266" spans="1:18" ht="32.25" customHeight="1">
      <c r="A266" s="137"/>
      <c r="L266" s="58"/>
      <c r="M266" s="2"/>
      <c r="Q266" s="26"/>
      <c r="R266" s="21"/>
    </row>
    <row r="267" spans="1:18" ht="32.25" customHeight="1">
      <c r="A267" s="137"/>
      <c r="L267" s="58"/>
      <c r="M267" s="2"/>
      <c r="Q267" s="26"/>
      <c r="R267" s="21"/>
    </row>
    <row r="268" spans="1:18" ht="32.25" customHeight="1">
      <c r="A268" s="137"/>
      <c r="L268" s="58"/>
      <c r="M268" s="2"/>
      <c r="Q268" s="26"/>
      <c r="R268" s="21"/>
    </row>
    <row r="269" spans="1:18" ht="32.25" customHeight="1">
      <c r="A269" s="137"/>
      <c r="L269" s="58"/>
      <c r="M269" s="2"/>
      <c r="Q269" s="26"/>
      <c r="R269" s="21"/>
    </row>
    <row r="270" spans="1:18" ht="32.25" customHeight="1">
      <c r="A270" s="137"/>
      <c r="L270" s="58"/>
      <c r="M270" s="2"/>
      <c r="Q270" s="26"/>
      <c r="R270" s="21"/>
    </row>
    <row r="271" spans="1:18" ht="32.25" customHeight="1">
      <c r="A271" s="137"/>
      <c r="L271" s="58"/>
      <c r="M271" s="2"/>
      <c r="Q271" s="26"/>
      <c r="R271" s="21"/>
    </row>
    <row r="272" spans="1:18" ht="32.25" customHeight="1">
      <c r="A272" s="137"/>
      <c r="L272" s="58"/>
      <c r="M272" s="2"/>
      <c r="Q272" s="26"/>
      <c r="R272" s="21"/>
    </row>
    <row r="273" spans="1:18" ht="32.25" customHeight="1">
      <c r="A273" s="137"/>
      <c r="L273" s="58"/>
      <c r="M273" s="2"/>
      <c r="Q273" s="26"/>
      <c r="R273" s="21"/>
    </row>
    <row r="274" spans="1:18" ht="32.25" customHeight="1">
      <c r="A274" s="137"/>
      <c r="L274" s="58"/>
      <c r="M274" s="2"/>
      <c r="Q274" s="26"/>
      <c r="R274" s="21"/>
    </row>
    <row r="275" spans="1:18" ht="32.25" customHeight="1">
      <c r="A275" s="137"/>
      <c r="L275" s="58"/>
      <c r="M275" s="2"/>
      <c r="Q275" s="26"/>
      <c r="R275" s="21"/>
    </row>
    <row r="276" spans="1:18" ht="32.25" customHeight="1">
      <c r="A276" s="137"/>
      <c r="L276" s="58"/>
      <c r="M276" s="2"/>
      <c r="Q276" s="26"/>
      <c r="R276" s="21"/>
    </row>
    <row r="277" spans="1:18" ht="32.25" customHeight="1">
      <c r="A277" s="137"/>
      <c r="L277" s="58"/>
      <c r="M277" s="2"/>
      <c r="Q277" s="26"/>
      <c r="R277" s="21"/>
    </row>
    <row r="278" spans="1:18" ht="32.25" customHeight="1">
      <c r="A278" s="137"/>
      <c r="L278" s="58"/>
      <c r="M278" s="2"/>
      <c r="Q278" s="26"/>
      <c r="R278" s="21"/>
    </row>
    <row r="279" spans="1:18" ht="32.25" customHeight="1">
      <c r="A279" s="137"/>
      <c r="L279" s="58"/>
      <c r="M279" s="2"/>
      <c r="Q279" s="26"/>
      <c r="R279" s="21"/>
    </row>
    <row r="280" spans="1:18" ht="32.25" customHeight="1">
      <c r="A280" s="137"/>
      <c r="L280" s="58"/>
      <c r="M280" s="2"/>
      <c r="Q280" s="26"/>
      <c r="R280" s="21"/>
    </row>
    <row r="281" spans="1:18" ht="32.25" customHeight="1">
      <c r="A281" s="137"/>
      <c r="L281" s="58"/>
      <c r="M281" s="2"/>
      <c r="Q281" s="26"/>
      <c r="R281" s="21"/>
    </row>
    <row r="282" spans="1:18" ht="32.25" customHeight="1">
      <c r="A282" s="137"/>
      <c r="L282" s="58"/>
      <c r="M282" s="2"/>
      <c r="Q282" s="26"/>
      <c r="R282" s="21"/>
    </row>
    <row r="283" spans="1:18" ht="32.25" customHeight="1">
      <c r="A283" s="137"/>
      <c r="L283" s="58"/>
      <c r="M283" s="2"/>
      <c r="Q283" s="26"/>
      <c r="R283" s="21"/>
    </row>
    <row r="284" spans="1:18" ht="36.6" customHeight="1">
      <c r="A284" s="137"/>
      <c r="L284" s="58"/>
      <c r="M284" s="2"/>
      <c r="Q284" s="26"/>
      <c r="R284" s="21"/>
    </row>
    <row r="285" spans="1:18" ht="43.95" customHeight="1">
      <c r="A285" s="137"/>
      <c r="L285" s="58"/>
      <c r="M285" s="2"/>
      <c r="Q285" s="26"/>
      <c r="R285" s="21"/>
    </row>
    <row r="286" spans="1:18" ht="37.200000000000003" customHeight="1">
      <c r="A286" s="137"/>
      <c r="L286" s="58"/>
      <c r="M286" s="2"/>
      <c r="Q286" s="26"/>
      <c r="R286" s="21"/>
    </row>
    <row r="287" spans="1:18" ht="32.25" customHeight="1">
      <c r="A287" s="137"/>
      <c r="L287" s="58"/>
      <c r="M287" s="2"/>
      <c r="Q287" s="26"/>
      <c r="R287" s="21"/>
    </row>
    <row r="288" spans="1:18" ht="32.25" customHeight="1">
      <c r="A288" s="137"/>
      <c r="L288" s="58"/>
      <c r="M288" s="2"/>
      <c r="Q288" s="26"/>
      <c r="R288" s="21"/>
    </row>
    <row r="289" spans="1:18" ht="32.25" customHeight="1">
      <c r="A289" s="137"/>
      <c r="L289" s="58"/>
      <c r="M289" s="2"/>
      <c r="Q289" s="26"/>
      <c r="R289" s="21"/>
    </row>
    <row r="290" spans="1:18" ht="32.25" customHeight="1">
      <c r="A290" s="137"/>
      <c r="L290" s="58"/>
      <c r="M290" s="2"/>
      <c r="Q290" s="26"/>
      <c r="R290" s="21"/>
    </row>
    <row r="291" spans="1:18" ht="32.25" customHeight="1">
      <c r="A291" s="137"/>
      <c r="L291" s="58"/>
      <c r="M291" s="2"/>
      <c r="Q291" s="26"/>
      <c r="R291" s="21"/>
    </row>
    <row r="292" spans="1:18" ht="32.25" customHeight="1">
      <c r="A292" s="137"/>
      <c r="L292" s="58"/>
      <c r="M292" s="2"/>
      <c r="Q292" s="26"/>
      <c r="R292" s="21"/>
    </row>
    <row r="293" spans="1:18" ht="32.25" customHeight="1">
      <c r="A293" s="137"/>
      <c r="L293" s="58"/>
      <c r="M293" s="2"/>
      <c r="Q293" s="26"/>
      <c r="R293" s="21"/>
    </row>
    <row r="294" spans="1:18" ht="32.25" customHeight="1">
      <c r="A294" s="137"/>
      <c r="L294" s="58"/>
      <c r="M294" s="2"/>
      <c r="Q294" s="26"/>
      <c r="R294" s="21"/>
    </row>
    <row r="295" spans="1:18" ht="32.25" customHeight="1">
      <c r="A295" s="137"/>
      <c r="L295" s="58"/>
      <c r="M295" s="2"/>
      <c r="Q295" s="26"/>
      <c r="R295" s="21"/>
    </row>
    <row r="296" spans="1:18" ht="32.25" customHeight="1">
      <c r="A296" s="137"/>
      <c r="L296" s="58"/>
      <c r="M296" s="2"/>
      <c r="Q296" s="26"/>
      <c r="R296" s="21"/>
    </row>
    <row r="297" spans="1:18" ht="32.25" customHeight="1">
      <c r="A297" s="137"/>
      <c r="L297" s="58"/>
      <c r="M297" s="2"/>
      <c r="Q297" s="26"/>
      <c r="R297" s="21"/>
    </row>
    <row r="298" spans="1:18" ht="39.6" customHeight="1">
      <c r="A298" s="137"/>
      <c r="L298" s="58"/>
      <c r="M298" s="2"/>
      <c r="Q298" s="26"/>
      <c r="R298" s="21"/>
    </row>
    <row r="299" spans="1:18" ht="39.6" customHeight="1">
      <c r="A299" s="137"/>
      <c r="L299" s="58"/>
      <c r="M299" s="2"/>
      <c r="Q299" s="26"/>
      <c r="R299" s="21"/>
    </row>
    <row r="300" spans="1:18" ht="32.25" customHeight="1">
      <c r="A300" s="137"/>
      <c r="L300" s="58"/>
      <c r="M300" s="2"/>
      <c r="Q300" s="26"/>
      <c r="R300" s="21"/>
    </row>
    <row r="301" spans="1:18" ht="32.25" customHeight="1">
      <c r="A301" s="137"/>
      <c r="L301" s="58"/>
      <c r="M301" s="2"/>
      <c r="Q301" s="26"/>
      <c r="R301" s="21"/>
    </row>
    <row r="302" spans="1:18" ht="32.25" customHeight="1">
      <c r="A302" s="137"/>
      <c r="L302" s="58"/>
      <c r="M302" s="2"/>
      <c r="Q302" s="26"/>
      <c r="R302" s="21"/>
    </row>
    <row r="303" spans="1:18" ht="32.25" customHeight="1">
      <c r="A303" s="137"/>
      <c r="L303" s="58"/>
      <c r="M303" s="2"/>
      <c r="Q303" s="26"/>
      <c r="R303" s="21"/>
    </row>
    <row r="304" spans="1:18" ht="32.25" customHeight="1">
      <c r="A304" s="137"/>
      <c r="L304" s="58"/>
      <c r="M304" s="2"/>
      <c r="Q304" s="26"/>
      <c r="R304" s="21"/>
    </row>
    <row r="305" spans="1:18" ht="32.25" customHeight="1">
      <c r="A305" s="137"/>
      <c r="L305" s="58"/>
      <c r="M305" s="2"/>
      <c r="Q305" s="26"/>
      <c r="R305" s="21"/>
    </row>
    <row r="306" spans="1:18" ht="32.25" customHeight="1">
      <c r="A306" s="137"/>
      <c r="L306" s="58"/>
      <c r="M306" s="2"/>
      <c r="Q306" s="26"/>
      <c r="R306" s="21"/>
    </row>
    <row r="307" spans="1:18" ht="32.25" customHeight="1">
      <c r="A307" s="137"/>
      <c r="L307" s="58"/>
      <c r="M307" s="2"/>
      <c r="Q307" s="26"/>
      <c r="R307" s="21"/>
    </row>
    <row r="308" spans="1:18" ht="32.25" customHeight="1">
      <c r="A308" s="137"/>
      <c r="L308" s="58"/>
      <c r="M308" s="2"/>
      <c r="Q308" s="26"/>
      <c r="R308" s="21"/>
    </row>
    <row r="309" spans="1:18" ht="32.25" customHeight="1">
      <c r="A309" s="137"/>
      <c r="L309" s="58"/>
      <c r="M309" s="2"/>
      <c r="Q309" s="26"/>
      <c r="R309" s="21"/>
    </row>
    <row r="310" spans="1:18" ht="32.25" customHeight="1">
      <c r="A310" s="137"/>
      <c r="L310" s="58"/>
      <c r="M310" s="2"/>
      <c r="Q310" s="26"/>
      <c r="R310" s="21"/>
    </row>
    <row r="311" spans="1:18" ht="32.25" customHeight="1">
      <c r="A311" s="137"/>
      <c r="L311" s="58"/>
      <c r="M311" s="2"/>
      <c r="Q311" s="26"/>
      <c r="R311" s="21"/>
    </row>
    <row r="312" spans="1:18" ht="32.25" customHeight="1">
      <c r="A312" s="137"/>
      <c r="L312" s="58"/>
      <c r="M312" s="2"/>
      <c r="Q312" s="26"/>
      <c r="R312" s="21"/>
    </row>
    <row r="313" spans="1:18" ht="36.6" customHeight="1">
      <c r="A313" s="137"/>
      <c r="L313" s="58"/>
      <c r="M313" s="2"/>
      <c r="Q313" s="26"/>
      <c r="R313" s="21"/>
    </row>
    <row r="314" spans="1:18" ht="36.6" customHeight="1">
      <c r="A314" s="137"/>
      <c r="L314" s="58"/>
      <c r="M314" s="2"/>
      <c r="Q314" s="26"/>
      <c r="R314" s="21"/>
    </row>
    <row r="315" spans="1:18" ht="32.25" customHeight="1">
      <c r="A315" s="137"/>
      <c r="L315" s="58"/>
      <c r="M315" s="2"/>
      <c r="Q315" s="26"/>
      <c r="R315" s="21"/>
    </row>
    <row r="316" spans="1:18" ht="40.950000000000003" customHeight="1">
      <c r="A316" s="137"/>
      <c r="L316" s="58"/>
      <c r="M316" s="2"/>
      <c r="Q316" s="26"/>
      <c r="R316" s="21"/>
    </row>
    <row r="317" spans="1:18" ht="32.25" customHeight="1">
      <c r="A317" s="137"/>
      <c r="L317" s="58"/>
      <c r="M317" s="2"/>
      <c r="Q317" s="26"/>
      <c r="R317" s="21"/>
    </row>
    <row r="318" spans="1:18" ht="32.25" customHeight="1">
      <c r="A318" s="137"/>
      <c r="L318" s="58"/>
      <c r="M318" s="2"/>
      <c r="Q318" s="26"/>
      <c r="R318" s="21"/>
    </row>
    <row r="319" spans="1:18" ht="40.950000000000003" customHeight="1">
      <c r="A319" s="137"/>
      <c r="L319" s="58"/>
      <c r="M319" s="2"/>
      <c r="Q319" s="26"/>
      <c r="R319" s="21"/>
    </row>
    <row r="320" spans="1:18" ht="32.25" customHeight="1">
      <c r="A320" s="137"/>
      <c r="L320" s="58"/>
      <c r="M320" s="2"/>
      <c r="Q320" s="26"/>
      <c r="R320" s="21"/>
    </row>
    <row r="321" spans="1:18" ht="32.25" customHeight="1">
      <c r="A321" s="137"/>
      <c r="L321" s="58"/>
      <c r="M321" s="2"/>
      <c r="Q321" s="26"/>
      <c r="R321" s="21"/>
    </row>
    <row r="322" spans="1:18" ht="32.25" customHeight="1">
      <c r="A322" s="137"/>
      <c r="L322" s="58"/>
      <c r="M322" s="2"/>
      <c r="Q322" s="26"/>
      <c r="R322" s="21"/>
    </row>
    <row r="323" spans="1:18" ht="32.25" customHeight="1">
      <c r="A323" s="137"/>
      <c r="L323" s="58"/>
      <c r="M323" s="2"/>
      <c r="Q323" s="26"/>
      <c r="R323" s="21"/>
    </row>
    <row r="324" spans="1:18" ht="32.25" customHeight="1">
      <c r="A324" s="137"/>
      <c r="L324" s="58"/>
      <c r="M324" s="2"/>
      <c r="Q324" s="26"/>
      <c r="R324" s="21"/>
    </row>
    <row r="325" spans="1:18" ht="32.25" customHeight="1">
      <c r="A325" s="137"/>
      <c r="L325" s="58"/>
      <c r="M325" s="2"/>
      <c r="Q325" s="26"/>
      <c r="R325" s="21"/>
    </row>
    <row r="326" spans="1:18" ht="32.25" customHeight="1">
      <c r="A326" s="137"/>
      <c r="L326" s="58"/>
      <c r="M326" s="2"/>
      <c r="Q326" s="26"/>
      <c r="R326" s="21"/>
    </row>
    <row r="327" spans="1:18" ht="32.25" customHeight="1">
      <c r="A327" s="137"/>
      <c r="L327" s="58"/>
      <c r="M327" s="2"/>
      <c r="Q327" s="26"/>
      <c r="R327" s="21"/>
    </row>
    <row r="328" spans="1:18" ht="32.25" customHeight="1">
      <c r="A328" s="137"/>
      <c r="L328" s="58"/>
      <c r="M328" s="2"/>
      <c r="Q328" s="26"/>
      <c r="R328" s="21"/>
    </row>
    <row r="329" spans="1:18" ht="32.25" customHeight="1">
      <c r="A329" s="137"/>
      <c r="L329" s="58"/>
      <c r="M329" s="2"/>
      <c r="Q329" s="26"/>
      <c r="R329" s="21"/>
    </row>
    <row r="330" spans="1:18" ht="32.25" customHeight="1">
      <c r="A330" s="137"/>
      <c r="L330" s="58"/>
      <c r="M330" s="2"/>
      <c r="Q330" s="26"/>
      <c r="R330" s="21"/>
    </row>
    <row r="331" spans="1:18" ht="32.25" customHeight="1">
      <c r="A331" s="137"/>
      <c r="L331" s="58"/>
      <c r="M331" s="2"/>
      <c r="Q331" s="26"/>
      <c r="R331" s="21"/>
    </row>
    <row r="332" spans="1:18" ht="32.25" customHeight="1">
      <c r="A332" s="137"/>
      <c r="L332" s="58"/>
      <c r="M332" s="2"/>
      <c r="Q332" s="26"/>
      <c r="R332" s="21"/>
    </row>
    <row r="333" spans="1:18" ht="32.25" customHeight="1">
      <c r="A333" s="137"/>
      <c r="L333" s="58"/>
      <c r="M333" s="2"/>
      <c r="Q333" s="26"/>
      <c r="R333" s="21"/>
    </row>
    <row r="334" spans="1:18" ht="32.25" customHeight="1">
      <c r="A334" s="137"/>
      <c r="L334" s="58"/>
      <c r="M334" s="2"/>
      <c r="Q334" s="26"/>
      <c r="R334" s="21"/>
    </row>
    <row r="335" spans="1:18" ht="32.25" customHeight="1">
      <c r="A335" s="137"/>
      <c r="L335" s="58"/>
      <c r="M335" s="2"/>
      <c r="Q335" s="26"/>
      <c r="R335" s="21"/>
    </row>
    <row r="336" spans="1:18" ht="32.25" customHeight="1">
      <c r="A336" s="137"/>
      <c r="L336" s="58"/>
      <c r="M336" s="2"/>
      <c r="Q336" s="26"/>
      <c r="R336" s="21"/>
    </row>
    <row r="337" spans="1:18" ht="32.25" customHeight="1">
      <c r="A337" s="137"/>
      <c r="L337" s="58"/>
      <c r="M337" s="2"/>
      <c r="R337" s="21"/>
    </row>
    <row r="338" spans="1:18" ht="32.25" customHeight="1">
      <c r="A338" s="137"/>
      <c r="L338" s="58"/>
      <c r="M338" s="2"/>
      <c r="R338" s="21"/>
    </row>
    <row r="339" spans="1:18" ht="32.25" customHeight="1">
      <c r="A339" s="137"/>
      <c r="L339" s="58"/>
      <c r="M339" s="2"/>
      <c r="R339" s="21"/>
    </row>
    <row r="340" spans="1:18" ht="32.25" customHeight="1">
      <c r="A340" s="137"/>
      <c r="L340" s="58"/>
      <c r="M340" s="2"/>
      <c r="R340" s="21"/>
    </row>
    <row r="341" spans="1:18" ht="32.25" customHeight="1">
      <c r="A341" s="137"/>
      <c r="L341" s="58"/>
      <c r="M341" s="2"/>
      <c r="R341" s="21"/>
    </row>
    <row r="342" spans="1:18" ht="32.25" customHeight="1">
      <c r="A342" s="137"/>
      <c r="L342" s="58"/>
      <c r="M342" s="2"/>
      <c r="R342" s="21"/>
    </row>
    <row r="343" spans="1:18" ht="32.25" customHeight="1">
      <c r="A343" s="137"/>
      <c r="L343" s="58"/>
      <c r="M343" s="2"/>
      <c r="R343" s="21"/>
    </row>
    <row r="344" spans="1:18" ht="32.25" customHeight="1">
      <c r="A344" s="137"/>
      <c r="L344" s="58"/>
      <c r="M344" s="2"/>
      <c r="R344" s="21"/>
    </row>
    <row r="345" spans="1:18" ht="32.25" customHeight="1">
      <c r="A345" s="137"/>
      <c r="L345" s="58"/>
      <c r="M345" s="2"/>
      <c r="R345" s="21"/>
    </row>
    <row r="346" spans="1:18" ht="32.25" customHeight="1">
      <c r="A346" s="137"/>
      <c r="L346" s="58"/>
      <c r="M346" s="2"/>
      <c r="R346" s="21"/>
    </row>
    <row r="347" spans="1:18" ht="32.25" customHeight="1">
      <c r="A347" s="137"/>
      <c r="L347" s="58"/>
      <c r="M347" s="2"/>
      <c r="R347" s="21"/>
    </row>
    <row r="348" spans="1:18" ht="32.25" customHeight="1">
      <c r="A348" s="137"/>
      <c r="L348" s="58"/>
      <c r="M348" s="2"/>
      <c r="R348" s="21"/>
    </row>
    <row r="349" spans="1:18" ht="32.25" customHeight="1">
      <c r="A349" s="137"/>
      <c r="L349" s="58"/>
      <c r="M349" s="2"/>
      <c r="R349" s="21"/>
    </row>
    <row r="350" spans="1:18" ht="32.25" customHeight="1">
      <c r="A350" s="137"/>
      <c r="L350" s="58"/>
      <c r="M350" s="2"/>
      <c r="R350" s="21"/>
    </row>
    <row r="351" spans="1:18" ht="32.25" customHeight="1">
      <c r="A351" s="137"/>
      <c r="L351" s="58"/>
      <c r="M351" s="2"/>
      <c r="R351" s="21"/>
    </row>
    <row r="352" spans="1:18" ht="32.25" customHeight="1">
      <c r="A352" s="137"/>
      <c r="L352" s="58"/>
      <c r="M352" s="2"/>
      <c r="R352" s="21"/>
    </row>
    <row r="353" spans="1:18" ht="32.25" customHeight="1">
      <c r="A353" s="137"/>
      <c r="L353" s="58"/>
      <c r="M353" s="2"/>
      <c r="R353" s="21"/>
    </row>
    <row r="354" spans="1:18" ht="32.25" customHeight="1">
      <c r="A354" s="137"/>
      <c r="L354" s="58"/>
      <c r="M354" s="2"/>
      <c r="R354" s="21"/>
    </row>
    <row r="355" spans="1:18" ht="40.950000000000003" customHeight="1">
      <c r="A355" s="137"/>
      <c r="L355" s="58"/>
      <c r="M355" s="2"/>
      <c r="R355" s="21"/>
    </row>
    <row r="356" spans="1:18" ht="32.25" customHeight="1">
      <c r="A356" s="137"/>
      <c r="L356" s="58"/>
      <c r="M356" s="2"/>
      <c r="R356" s="21"/>
    </row>
    <row r="357" spans="1:18" ht="32.25" customHeight="1">
      <c r="A357" s="137"/>
      <c r="L357" s="58"/>
      <c r="M357" s="2"/>
      <c r="R357" s="21"/>
    </row>
    <row r="358" spans="1:18" ht="32.25" customHeight="1">
      <c r="A358" s="137"/>
      <c r="L358" s="58"/>
      <c r="M358" s="2"/>
      <c r="R358" s="21"/>
    </row>
    <row r="359" spans="1:18" ht="32.25" customHeight="1">
      <c r="A359" s="137"/>
      <c r="L359" s="58"/>
      <c r="M359" s="2"/>
      <c r="R359" s="21"/>
    </row>
    <row r="360" spans="1:18" ht="32.25" customHeight="1">
      <c r="A360" s="137"/>
      <c r="L360" s="58"/>
      <c r="M360" s="2"/>
      <c r="R360" s="21"/>
    </row>
    <row r="361" spans="1:18" ht="32.25" customHeight="1">
      <c r="A361" s="137"/>
      <c r="L361" s="58"/>
      <c r="M361" s="2"/>
      <c r="R361" s="21"/>
    </row>
    <row r="362" spans="1:18" ht="32.25" customHeight="1">
      <c r="A362" s="137"/>
      <c r="L362" s="58"/>
      <c r="M362" s="2"/>
      <c r="R362" s="21"/>
    </row>
    <row r="363" spans="1:18" ht="32.25" customHeight="1">
      <c r="A363" s="137"/>
      <c r="L363" s="58"/>
      <c r="M363" s="2"/>
      <c r="R363" s="21"/>
    </row>
    <row r="364" spans="1:18" ht="32.25" customHeight="1">
      <c r="A364" s="137"/>
      <c r="L364" s="58"/>
      <c r="M364" s="2"/>
      <c r="R364" s="21"/>
    </row>
    <row r="365" spans="1:18" ht="32.25" customHeight="1">
      <c r="A365" s="137"/>
      <c r="L365" s="58"/>
      <c r="M365" s="2"/>
      <c r="R365" s="21"/>
    </row>
    <row r="366" spans="1:18" ht="32.25" customHeight="1">
      <c r="A366" s="137"/>
      <c r="L366" s="58"/>
      <c r="M366" s="2"/>
      <c r="R366" s="21"/>
    </row>
    <row r="367" spans="1:18" ht="32.25" customHeight="1">
      <c r="A367" s="137"/>
      <c r="L367" s="58"/>
      <c r="M367" s="2"/>
      <c r="R367" s="21"/>
    </row>
    <row r="368" spans="1:18" ht="32.25" customHeight="1">
      <c r="A368" s="137"/>
      <c r="L368" s="58"/>
      <c r="M368" s="2"/>
      <c r="R368" s="21"/>
    </row>
    <row r="369" spans="1:18" ht="32.25" customHeight="1">
      <c r="A369" s="137"/>
      <c r="L369" s="58"/>
      <c r="M369" s="2"/>
      <c r="R369" s="21"/>
    </row>
    <row r="370" spans="1:18" ht="32.25" customHeight="1">
      <c r="A370" s="137"/>
      <c r="L370" s="58"/>
      <c r="M370" s="2"/>
      <c r="R370" s="21"/>
    </row>
    <row r="371" spans="1:18" ht="32.25" customHeight="1">
      <c r="A371" s="137"/>
      <c r="L371" s="58"/>
      <c r="M371" s="2"/>
      <c r="R371" s="21"/>
    </row>
    <row r="372" spans="1:18" ht="32.25" customHeight="1">
      <c r="A372" s="137"/>
      <c r="L372" s="58"/>
      <c r="M372" s="2"/>
      <c r="R372" s="21"/>
    </row>
    <row r="373" spans="1:18" ht="32.25" customHeight="1">
      <c r="A373" s="137"/>
      <c r="L373" s="58"/>
      <c r="M373" s="2"/>
      <c r="R373" s="21"/>
    </row>
    <row r="374" spans="1:18" ht="32.25" customHeight="1">
      <c r="A374" s="137"/>
      <c r="L374" s="58"/>
      <c r="M374" s="2"/>
      <c r="R374" s="21"/>
    </row>
    <row r="375" spans="1:18" ht="32.25" customHeight="1">
      <c r="A375" s="137"/>
      <c r="L375" s="58"/>
      <c r="M375" s="2"/>
      <c r="R375" s="21"/>
    </row>
    <row r="376" spans="1:18" ht="32.25" customHeight="1">
      <c r="A376" s="137"/>
      <c r="L376" s="58"/>
      <c r="M376" s="2"/>
      <c r="R376" s="21"/>
    </row>
    <row r="377" spans="1:18" ht="32.25" customHeight="1">
      <c r="A377" s="137"/>
      <c r="L377" s="58"/>
      <c r="M377" s="2"/>
      <c r="R377" s="21"/>
    </row>
    <row r="378" spans="1:18" ht="32.25" customHeight="1">
      <c r="A378" s="137"/>
      <c r="L378" s="58"/>
      <c r="M378" s="2"/>
      <c r="R378" s="21"/>
    </row>
    <row r="379" spans="1:18" ht="32.25" customHeight="1">
      <c r="A379" s="137"/>
      <c r="L379" s="58"/>
      <c r="M379" s="2"/>
      <c r="R379" s="21"/>
    </row>
    <row r="380" spans="1:18" ht="32.25" customHeight="1">
      <c r="A380" s="137"/>
      <c r="L380" s="58"/>
      <c r="M380" s="2"/>
      <c r="R380" s="21"/>
    </row>
    <row r="381" spans="1:18" ht="32.25" customHeight="1">
      <c r="A381" s="137"/>
      <c r="L381" s="58"/>
      <c r="M381" s="2"/>
      <c r="R381" s="21"/>
    </row>
    <row r="382" spans="1:18" ht="32.25" customHeight="1">
      <c r="A382" s="137"/>
      <c r="L382" s="58"/>
      <c r="M382" s="2"/>
      <c r="R382" s="21"/>
    </row>
    <row r="383" spans="1:18" ht="32.25" customHeight="1">
      <c r="A383" s="137"/>
      <c r="L383" s="58"/>
      <c r="M383" s="2"/>
      <c r="R383" s="21"/>
    </row>
    <row r="384" spans="1:18" ht="32.25" customHeight="1">
      <c r="A384" s="137"/>
      <c r="L384" s="58"/>
      <c r="M384" s="2"/>
      <c r="R384" s="21"/>
    </row>
    <row r="385" spans="1:18" ht="32.25" customHeight="1">
      <c r="A385" s="137"/>
      <c r="L385" s="58"/>
      <c r="M385" s="2"/>
      <c r="R385" s="21"/>
    </row>
    <row r="386" spans="1:18" ht="32.25" customHeight="1">
      <c r="A386" s="137"/>
      <c r="L386" s="58"/>
      <c r="M386" s="2"/>
      <c r="R386" s="21"/>
    </row>
    <row r="387" spans="1:18" ht="32.25" customHeight="1">
      <c r="A387" s="137"/>
      <c r="L387" s="58"/>
      <c r="M387" s="2"/>
      <c r="R387" s="21"/>
    </row>
    <row r="388" spans="1:18" ht="32.25" customHeight="1">
      <c r="A388" s="137"/>
      <c r="L388" s="58"/>
      <c r="M388" s="2"/>
      <c r="R388" s="21"/>
    </row>
    <row r="389" spans="1:18" ht="32.25" customHeight="1">
      <c r="A389" s="137"/>
      <c r="L389" s="58"/>
      <c r="M389" s="2"/>
      <c r="R389" s="21"/>
    </row>
    <row r="390" spans="1:18" ht="32.25" customHeight="1">
      <c r="A390" s="137"/>
      <c r="L390" s="58"/>
      <c r="M390" s="2"/>
      <c r="R390" s="21"/>
    </row>
    <row r="391" spans="1:18" ht="32.25" customHeight="1">
      <c r="A391" s="137"/>
      <c r="L391" s="58"/>
      <c r="M391" s="2"/>
      <c r="R391" s="21"/>
    </row>
    <row r="392" spans="1:18" ht="32.25" customHeight="1">
      <c r="A392" s="137"/>
      <c r="L392" s="58"/>
      <c r="M392" s="2"/>
      <c r="R392" s="21"/>
    </row>
    <row r="393" spans="1:18" ht="32.25" customHeight="1">
      <c r="A393" s="137"/>
      <c r="L393" s="58"/>
      <c r="M393" s="2"/>
      <c r="R393" s="21"/>
    </row>
    <row r="394" spans="1:18" ht="40.950000000000003" customHeight="1">
      <c r="A394" s="137"/>
      <c r="L394" s="58"/>
      <c r="M394" s="2"/>
      <c r="R394" s="21"/>
    </row>
    <row r="395" spans="1:18" ht="40.950000000000003" customHeight="1">
      <c r="A395" s="137"/>
      <c r="L395" s="58"/>
      <c r="M395" s="2"/>
      <c r="R395" s="21"/>
    </row>
    <row r="396" spans="1:18" ht="32.25" customHeight="1">
      <c r="A396" s="137"/>
      <c r="L396" s="58"/>
      <c r="M396" s="2"/>
      <c r="R396" s="21"/>
    </row>
    <row r="397" spans="1:18" ht="32.25" customHeight="1">
      <c r="A397" s="137"/>
      <c r="L397" s="58"/>
      <c r="M397" s="2"/>
      <c r="R397" s="21"/>
    </row>
    <row r="398" spans="1:18" ht="32.25" customHeight="1">
      <c r="A398" s="137"/>
      <c r="L398" s="58"/>
      <c r="M398" s="2"/>
      <c r="R398" s="21"/>
    </row>
    <row r="399" spans="1:18" ht="32.25" customHeight="1">
      <c r="A399" s="137"/>
      <c r="L399" s="58"/>
      <c r="M399" s="2"/>
      <c r="R399" s="21"/>
    </row>
    <row r="400" spans="1:18" ht="32.25" customHeight="1">
      <c r="A400" s="137"/>
      <c r="L400" s="58"/>
      <c r="M400" s="2"/>
      <c r="R400" s="21"/>
    </row>
    <row r="401" spans="1:18" ht="32.25" customHeight="1">
      <c r="A401" s="137"/>
      <c r="L401" s="58"/>
      <c r="M401" s="2"/>
      <c r="R401" s="21"/>
    </row>
    <row r="402" spans="1:18" ht="32.25" customHeight="1">
      <c r="A402" s="137"/>
      <c r="L402" s="58"/>
      <c r="M402" s="2"/>
      <c r="R402" s="21"/>
    </row>
    <row r="403" spans="1:18" ht="32.25" customHeight="1">
      <c r="A403" s="137"/>
      <c r="L403" s="58"/>
      <c r="M403" s="2"/>
      <c r="R403" s="21"/>
    </row>
    <row r="404" spans="1:18" ht="32.25" customHeight="1">
      <c r="A404" s="137"/>
      <c r="L404" s="58"/>
      <c r="M404" s="2"/>
      <c r="R404" s="21"/>
    </row>
    <row r="405" spans="1:18" ht="32.25" customHeight="1">
      <c r="A405" s="137"/>
      <c r="L405" s="58"/>
      <c r="M405" s="2"/>
      <c r="R405" s="21"/>
    </row>
    <row r="406" spans="1:18" ht="32.25" customHeight="1">
      <c r="A406" s="137"/>
      <c r="L406" s="58"/>
      <c r="M406" s="2"/>
      <c r="R406" s="21"/>
    </row>
    <row r="407" spans="1:18" ht="32.25" customHeight="1">
      <c r="A407" s="137"/>
      <c r="L407" s="58"/>
      <c r="M407" s="2"/>
      <c r="R407" s="21"/>
    </row>
    <row r="408" spans="1:18" ht="32.25" customHeight="1">
      <c r="A408" s="137"/>
      <c r="L408" s="58"/>
      <c r="M408" s="2"/>
      <c r="R408" s="21"/>
    </row>
    <row r="409" spans="1:18" ht="32.25" customHeight="1">
      <c r="A409" s="137"/>
      <c r="L409" s="58"/>
      <c r="M409" s="2"/>
      <c r="R409" s="21"/>
    </row>
    <row r="410" spans="1:18" ht="32.25" customHeight="1">
      <c r="A410" s="137"/>
      <c r="L410" s="58"/>
      <c r="M410" s="2"/>
      <c r="R410" s="21"/>
    </row>
    <row r="411" spans="1:18" ht="32.25" customHeight="1">
      <c r="A411" s="137"/>
      <c r="L411" s="58"/>
      <c r="M411" s="2"/>
      <c r="R411" s="21"/>
    </row>
    <row r="412" spans="1:18" ht="32.25" customHeight="1">
      <c r="A412" s="137"/>
      <c r="L412" s="58"/>
      <c r="M412" s="2"/>
      <c r="R412" s="21"/>
    </row>
    <row r="413" spans="1:18" ht="32.25" customHeight="1">
      <c r="A413" s="137"/>
      <c r="L413" s="58"/>
      <c r="M413" s="2"/>
      <c r="R413" s="21"/>
    </row>
    <row r="414" spans="1:18" ht="32.25" customHeight="1">
      <c r="A414" s="137"/>
      <c r="L414" s="58"/>
      <c r="M414" s="2"/>
      <c r="R414" s="21"/>
    </row>
    <row r="415" spans="1:18" ht="32.25" customHeight="1">
      <c r="A415" s="137"/>
      <c r="L415" s="58"/>
      <c r="M415" s="2"/>
      <c r="R415" s="21"/>
    </row>
    <row r="416" spans="1:18" ht="32.25" customHeight="1">
      <c r="A416" s="137"/>
      <c r="L416" s="58"/>
      <c r="M416" s="2"/>
      <c r="R416" s="21"/>
    </row>
    <row r="417" spans="1:18" ht="32.25" customHeight="1">
      <c r="A417" s="137"/>
      <c r="L417" s="58"/>
      <c r="M417" s="2"/>
      <c r="R417" s="21"/>
    </row>
    <row r="418" spans="1:18" ht="32.25" customHeight="1">
      <c r="A418" s="137"/>
      <c r="L418" s="58"/>
      <c r="M418" s="2"/>
      <c r="R418" s="21"/>
    </row>
    <row r="419" spans="1:18" ht="32.25" customHeight="1">
      <c r="A419" s="137"/>
      <c r="L419" s="58"/>
      <c r="M419" s="2"/>
      <c r="R419" s="21"/>
    </row>
    <row r="420" spans="1:18" ht="42" customHeight="1">
      <c r="A420" s="137"/>
      <c r="L420" s="58"/>
      <c r="M420" s="2"/>
      <c r="R420" s="21"/>
    </row>
    <row r="421" spans="1:18" ht="32.25" customHeight="1">
      <c r="A421" s="137"/>
      <c r="L421" s="58"/>
      <c r="M421" s="2"/>
      <c r="R421" s="21"/>
    </row>
    <row r="422" spans="1:18" ht="32.25" customHeight="1">
      <c r="A422" s="137"/>
      <c r="L422" s="58"/>
      <c r="M422" s="2"/>
      <c r="R422" s="21"/>
    </row>
    <row r="423" spans="1:18" ht="32.25" customHeight="1">
      <c r="A423" s="137"/>
      <c r="L423" s="58"/>
      <c r="M423" s="2"/>
      <c r="R423" s="21"/>
    </row>
    <row r="424" spans="1:18" ht="32.25" customHeight="1">
      <c r="A424" s="137"/>
      <c r="L424" s="58"/>
      <c r="M424" s="2"/>
      <c r="R424" s="21"/>
    </row>
    <row r="425" spans="1:18" ht="32.25" customHeight="1">
      <c r="A425" s="137"/>
      <c r="L425" s="58"/>
      <c r="M425" s="2"/>
      <c r="R425" s="21"/>
    </row>
    <row r="426" spans="1:18" ht="32.25" customHeight="1">
      <c r="A426" s="137"/>
      <c r="L426" s="58"/>
      <c r="M426" s="2"/>
      <c r="R426" s="21"/>
    </row>
    <row r="427" spans="1:18" ht="32.25" customHeight="1">
      <c r="A427" s="137"/>
      <c r="L427" s="58"/>
      <c r="M427" s="2"/>
      <c r="R427" s="21"/>
    </row>
    <row r="428" spans="1:18" ht="32.25" customHeight="1">
      <c r="A428" s="137"/>
      <c r="L428" s="58"/>
      <c r="M428" s="2"/>
      <c r="R428" s="21"/>
    </row>
    <row r="429" spans="1:18" ht="32.25" customHeight="1">
      <c r="A429" s="137"/>
      <c r="L429" s="58"/>
      <c r="M429" s="2"/>
      <c r="R429" s="21"/>
    </row>
    <row r="430" spans="1:18" ht="32.25" customHeight="1">
      <c r="A430" s="137"/>
      <c r="L430" s="58"/>
      <c r="M430" s="2"/>
      <c r="R430" s="21"/>
    </row>
    <row r="431" spans="1:18" ht="32.25" customHeight="1">
      <c r="A431" s="137"/>
      <c r="L431" s="58"/>
      <c r="M431" s="2"/>
      <c r="R431" s="21"/>
    </row>
    <row r="432" spans="1:18" ht="32.25" customHeight="1">
      <c r="A432" s="137"/>
      <c r="L432" s="58"/>
      <c r="M432" s="2"/>
      <c r="R432" s="21"/>
    </row>
    <row r="433" spans="1:18" ht="32.25" customHeight="1">
      <c r="A433" s="137"/>
      <c r="L433" s="58"/>
      <c r="M433" s="2"/>
      <c r="R433" s="21"/>
    </row>
    <row r="434" spans="1:18" ht="32.25" customHeight="1">
      <c r="A434" s="137"/>
      <c r="L434" s="58"/>
      <c r="M434" s="2"/>
      <c r="R434" s="21"/>
    </row>
    <row r="435" spans="1:18" ht="32.25" customHeight="1">
      <c r="A435" s="137"/>
      <c r="L435" s="58"/>
      <c r="M435" s="2"/>
      <c r="R435" s="21"/>
    </row>
    <row r="436" spans="1:18" ht="32.25" customHeight="1">
      <c r="A436" s="137"/>
      <c r="L436" s="58"/>
      <c r="M436" s="2"/>
      <c r="R436" s="21"/>
    </row>
    <row r="437" spans="1:18" ht="32.25" customHeight="1">
      <c r="A437" s="137"/>
      <c r="L437" s="58"/>
      <c r="M437" s="2"/>
      <c r="R437" s="21"/>
    </row>
    <row r="438" spans="1:18" ht="32.25" customHeight="1">
      <c r="A438" s="137"/>
      <c r="L438" s="58"/>
      <c r="M438" s="2"/>
      <c r="R438" s="21"/>
    </row>
    <row r="439" spans="1:18" ht="32.25" customHeight="1">
      <c r="A439" s="137"/>
      <c r="L439" s="58"/>
      <c r="M439" s="2"/>
      <c r="R439" s="21"/>
    </row>
    <row r="440" spans="1:18" ht="32.25" customHeight="1">
      <c r="A440" s="137"/>
      <c r="L440" s="58"/>
      <c r="M440" s="2"/>
      <c r="R440" s="21"/>
    </row>
    <row r="441" spans="1:18" ht="32.25" customHeight="1">
      <c r="A441" s="137"/>
      <c r="L441" s="58"/>
      <c r="M441" s="2"/>
      <c r="R441" s="21"/>
    </row>
    <row r="442" spans="1:18" ht="32.25" customHeight="1">
      <c r="A442" s="137"/>
      <c r="L442" s="58"/>
      <c r="M442" s="2"/>
      <c r="R442" s="21"/>
    </row>
    <row r="443" spans="1:18" ht="32.25" customHeight="1">
      <c r="A443" s="137"/>
      <c r="L443" s="58"/>
      <c r="M443" s="2"/>
      <c r="R443" s="21"/>
    </row>
    <row r="444" spans="1:18" ht="32.25" customHeight="1">
      <c r="A444" s="137"/>
      <c r="L444" s="58"/>
      <c r="M444" s="2"/>
      <c r="R444" s="21"/>
    </row>
    <row r="445" spans="1:18" ht="32.25" customHeight="1">
      <c r="A445" s="137"/>
      <c r="L445" s="58"/>
      <c r="M445" s="2"/>
      <c r="R445" s="21"/>
    </row>
    <row r="446" spans="1:18" ht="32.25" customHeight="1">
      <c r="A446" s="137"/>
      <c r="L446" s="58"/>
      <c r="M446" s="2"/>
      <c r="R446" s="21"/>
    </row>
    <row r="447" spans="1:18" ht="32.25" customHeight="1">
      <c r="A447" s="137"/>
      <c r="L447" s="58"/>
      <c r="M447" s="2"/>
      <c r="R447" s="21"/>
    </row>
    <row r="448" spans="1:18" ht="32.25" customHeight="1">
      <c r="A448" s="137"/>
      <c r="L448" s="58"/>
      <c r="M448" s="2"/>
      <c r="R448" s="21"/>
    </row>
    <row r="449" spans="1:18" ht="32.25" customHeight="1">
      <c r="A449" s="137"/>
      <c r="L449" s="58"/>
      <c r="M449" s="2"/>
      <c r="R449" s="21"/>
    </row>
    <row r="450" spans="1:18" ht="32.25" customHeight="1">
      <c r="A450" s="137"/>
      <c r="L450" s="58"/>
      <c r="M450" s="2"/>
      <c r="R450" s="21"/>
    </row>
    <row r="451" spans="1:18" ht="32.25" customHeight="1">
      <c r="A451" s="137"/>
      <c r="L451" s="58"/>
      <c r="M451" s="2"/>
      <c r="R451" s="21"/>
    </row>
    <row r="452" spans="1:18" ht="32.25" customHeight="1">
      <c r="A452" s="137"/>
      <c r="L452" s="58"/>
      <c r="M452" s="2"/>
      <c r="R452" s="21"/>
    </row>
    <row r="453" spans="1:18" ht="32.25" customHeight="1">
      <c r="A453" s="137"/>
      <c r="L453" s="58"/>
      <c r="M453" s="2"/>
      <c r="R453" s="21"/>
    </row>
    <row r="454" spans="1:18" ht="32.25" customHeight="1">
      <c r="A454" s="137"/>
      <c r="L454" s="58"/>
      <c r="M454" s="2"/>
      <c r="R454" s="21"/>
    </row>
    <row r="455" spans="1:18" ht="32.25" customHeight="1">
      <c r="A455" s="137"/>
      <c r="L455" s="58"/>
      <c r="M455" s="2"/>
      <c r="R455" s="21"/>
    </row>
    <row r="456" spans="1:18" ht="32.25" customHeight="1">
      <c r="A456" s="137"/>
      <c r="L456" s="58"/>
      <c r="M456" s="2"/>
      <c r="R456" s="21"/>
    </row>
    <row r="457" spans="1:18" ht="32.25" customHeight="1">
      <c r="A457" s="137"/>
      <c r="L457" s="58"/>
      <c r="M457" s="2"/>
      <c r="R457" s="21"/>
    </row>
    <row r="458" spans="1:18" ht="32.25" customHeight="1">
      <c r="A458" s="137"/>
      <c r="L458" s="58"/>
      <c r="M458" s="2"/>
      <c r="R458" s="21"/>
    </row>
    <row r="459" spans="1:18" ht="32.25" customHeight="1">
      <c r="A459" s="137"/>
      <c r="L459" s="58"/>
      <c r="M459" s="2"/>
      <c r="R459" s="21"/>
    </row>
    <row r="460" spans="1:18" ht="36" customHeight="1">
      <c r="A460" s="137"/>
      <c r="L460" s="58"/>
      <c r="M460" s="2"/>
      <c r="R460" s="21"/>
    </row>
    <row r="461" spans="1:18" ht="56.4" customHeight="1">
      <c r="A461" s="137"/>
      <c r="L461" s="58"/>
      <c r="M461" s="2"/>
      <c r="R461" s="21"/>
    </row>
    <row r="462" spans="1:18" ht="32.25" customHeight="1">
      <c r="A462" s="137"/>
      <c r="L462" s="58"/>
      <c r="M462" s="2"/>
      <c r="R462" s="21"/>
    </row>
    <row r="463" spans="1:18" ht="40.950000000000003" customHeight="1">
      <c r="A463" s="137"/>
      <c r="L463" s="58"/>
      <c r="M463" s="2"/>
      <c r="R463" s="21"/>
    </row>
    <row r="464" spans="1:18" ht="21" customHeight="1">
      <c r="A464" s="137"/>
      <c r="L464" s="58"/>
      <c r="M464" s="2"/>
      <c r="R464" s="21"/>
    </row>
    <row r="465" spans="1:18">
      <c r="A465" s="137"/>
      <c r="L465" s="58"/>
      <c r="M465" s="2"/>
      <c r="R465" s="21"/>
    </row>
    <row r="466" spans="1:18">
      <c r="A466" s="137"/>
      <c r="L466" s="58"/>
      <c r="M466" s="2"/>
      <c r="R466" s="21"/>
    </row>
    <row r="467" spans="1:18">
      <c r="A467" s="137"/>
      <c r="L467" s="58"/>
      <c r="M467" s="2"/>
      <c r="R467" s="21"/>
    </row>
    <row r="468" spans="1:18" ht="22.2" customHeight="1">
      <c r="A468" s="137"/>
      <c r="L468" s="58"/>
      <c r="M468" s="2"/>
      <c r="R468" s="21"/>
    </row>
    <row r="469" spans="1:18" ht="32.4" customHeight="1">
      <c r="A469" s="137"/>
      <c r="L469" s="58"/>
      <c r="M469" s="2"/>
      <c r="R469" s="21"/>
    </row>
    <row r="470" spans="1:18" ht="18.600000000000001" customHeight="1">
      <c r="A470" s="38"/>
      <c r="L470" s="58"/>
      <c r="M470" s="2"/>
      <c r="R470" s="21"/>
    </row>
    <row r="471" spans="1:18" ht="31.95" customHeight="1">
      <c r="A471" s="38"/>
      <c r="L471" s="58"/>
      <c r="M471" s="2"/>
      <c r="R471" s="21"/>
    </row>
    <row r="472" spans="1:18" ht="32.4" customHeight="1">
      <c r="A472" s="38"/>
      <c r="L472" s="58"/>
      <c r="M472" s="2"/>
      <c r="R472" s="21"/>
    </row>
    <row r="473" spans="1:18">
      <c r="A473" s="38"/>
      <c r="L473" s="58"/>
      <c r="M473" s="2"/>
      <c r="R473" s="21"/>
    </row>
    <row r="474" spans="1:18">
      <c r="A474" s="38"/>
      <c r="L474" s="58"/>
      <c r="M474" s="2"/>
      <c r="R474" s="21"/>
    </row>
    <row r="475" spans="1:18">
      <c r="A475" s="38"/>
      <c r="L475" s="58"/>
      <c r="M475" s="2"/>
      <c r="R475" s="21"/>
    </row>
    <row r="476" spans="1:18">
      <c r="A476" s="38"/>
      <c r="L476" s="58"/>
      <c r="M476" s="2"/>
      <c r="R476" s="21"/>
    </row>
    <row r="477" spans="1:18">
      <c r="A477" s="38"/>
      <c r="L477" s="58"/>
      <c r="M477" s="2"/>
      <c r="R477" s="21"/>
    </row>
    <row r="478" spans="1:18">
      <c r="A478" s="38"/>
      <c r="L478" s="58"/>
      <c r="M478" s="2"/>
      <c r="R478" s="21"/>
    </row>
    <row r="479" spans="1:18">
      <c r="A479" s="38"/>
      <c r="L479" s="58"/>
      <c r="M479" s="2"/>
      <c r="R479" s="21"/>
    </row>
    <row r="480" spans="1:18">
      <c r="A480" s="38"/>
      <c r="L480" s="58"/>
      <c r="M480" s="2"/>
      <c r="R480" s="21"/>
    </row>
    <row r="481" spans="1:18">
      <c r="A481" s="38"/>
      <c r="L481" s="58"/>
      <c r="M481" s="2"/>
      <c r="R481" s="21"/>
    </row>
    <row r="482" spans="1:18">
      <c r="A482" s="38"/>
      <c r="L482" s="58"/>
      <c r="M482" s="2"/>
      <c r="R482" s="21"/>
    </row>
    <row r="483" spans="1:18">
      <c r="A483" s="38"/>
      <c r="L483" s="58"/>
      <c r="M483" s="2"/>
      <c r="R483" s="20"/>
    </row>
    <row r="484" spans="1:18">
      <c r="A484" s="38"/>
      <c r="L484" s="58"/>
      <c r="M484" s="2"/>
      <c r="R484" s="20"/>
    </row>
    <row r="485" spans="1:18">
      <c r="A485" s="38"/>
      <c r="L485" s="58"/>
      <c r="M485" s="2"/>
      <c r="R485" s="20"/>
    </row>
    <row r="486" spans="1:18">
      <c r="A486" s="38"/>
      <c r="L486" s="58"/>
      <c r="M486" s="2"/>
      <c r="R486" s="20"/>
    </row>
    <row r="487" spans="1:18">
      <c r="A487" s="38"/>
      <c r="L487" s="58"/>
      <c r="M487" s="2"/>
      <c r="R487" s="20"/>
    </row>
    <row r="488" spans="1:18">
      <c r="A488" s="38"/>
      <c r="L488" s="58"/>
      <c r="M488" s="2"/>
      <c r="R488" s="20"/>
    </row>
    <row r="489" spans="1:18">
      <c r="A489" s="38"/>
      <c r="L489" s="58"/>
      <c r="M489" s="2"/>
      <c r="R489" s="20"/>
    </row>
    <row r="490" spans="1:18">
      <c r="A490" s="38"/>
      <c r="L490" s="58"/>
      <c r="M490" s="2"/>
      <c r="R490" s="20"/>
    </row>
    <row r="491" spans="1:18">
      <c r="A491" s="38"/>
      <c r="L491" s="58"/>
      <c r="M491" s="2"/>
      <c r="R491" s="20"/>
    </row>
    <row r="492" spans="1:18">
      <c r="A492" s="38"/>
      <c r="L492" s="58"/>
      <c r="M492" s="2"/>
      <c r="R492" s="20"/>
    </row>
    <row r="493" spans="1:18">
      <c r="A493" s="38"/>
      <c r="L493" s="58"/>
      <c r="M493" s="2"/>
      <c r="R493" s="20"/>
    </row>
    <row r="494" spans="1:18">
      <c r="A494" s="38"/>
      <c r="L494" s="58"/>
      <c r="M494" s="2"/>
      <c r="R494" s="20"/>
    </row>
    <row r="495" spans="1:18">
      <c r="A495" s="38"/>
      <c r="L495" s="58"/>
      <c r="M495" s="2"/>
      <c r="R495" s="20"/>
    </row>
    <row r="496" spans="1:18">
      <c r="A496" s="38"/>
      <c r="L496" s="58"/>
      <c r="M496" s="2"/>
      <c r="R496" s="20"/>
    </row>
    <row r="497" spans="1:18">
      <c r="A497" s="38"/>
      <c r="L497" s="58"/>
      <c r="M497" s="2"/>
      <c r="R497" s="20"/>
    </row>
    <row r="498" spans="1:18">
      <c r="A498" s="38"/>
      <c r="L498" s="58"/>
      <c r="M498" s="2"/>
      <c r="R498" s="20"/>
    </row>
    <row r="499" spans="1:18">
      <c r="A499" s="38"/>
      <c r="L499" s="58"/>
      <c r="M499" s="2"/>
      <c r="R499" s="20"/>
    </row>
    <row r="500" spans="1:18">
      <c r="A500" s="38"/>
      <c r="L500" s="58"/>
      <c r="M500" s="2"/>
      <c r="R500" s="20"/>
    </row>
    <row r="501" spans="1:18">
      <c r="A501" s="38"/>
      <c r="L501" s="58"/>
      <c r="M501" s="2"/>
      <c r="R501" s="20"/>
    </row>
    <row r="502" spans="1:18">
      <c r="A502" s="38"/>
      <c r="L502" s="58"/>
      <c r="M502" s="2"/>
      <c r="R502" s="20"/>
    </row>
    <row r="503" spans="1:18">
      <c r="A503" s="38"/>
      <c r="L503" s="58"/>
      <c r="M503" s="2"/>
      <c r="R503" s="20"/>
    </row>
    <row r="504" spans="1:18">
      <c r="A504" s="38"/>
      <c r="L504" s="58"/>
      <c r="M504" s="2"/>
      <c r="R504" s="20"/>
    </row>
    <row r="505" spans="1:18">
      <c r="A505" s="38"/>
      <c r="L505" s="58"/>
      <c r="M505" s="2"/>
      <c r="R505" s="20"/>
    </row>
    <row r="506" spans="1:18">
      <c r="A506" s="38"/>
      <c r="L506" s="58"/>
      <c r="M506" s="2"/>
      <c r="R506" s="20"/>
    </row>
    <row r="507" spans="1:18">
      <c r="A507" s="38"/>
      <c r="L507" s="58"/>
      <c r="M507" s="2"/>
      <c r="R507" s="20"/>
    </row>
    <row r="508" spans="1:18">
      <c r="A508" s="38"/>
      <c r="L508" s="58"/>
      <c r="M508" s="2"/>
      <c r="R508" s="20"/>
    </row>
    <row r="509" spans="1:18">
      <c r="A509" s="38"/>
      <c r="L509" s="58"/>
      <c r="M509" s="2"/>
      <c r="R509" s="20"/>
    </row>
    <row r="510" spans="1:18">
      <c r="A510" s="38"/>
      <c r="L510" s="58"/>
      <c r="M510" s="2"/>
      <c r="R510" s="20"/>
    </row>
    <row r="511" spans="1:18">
      <c r="A511" s="38"/>
      <c r="L511" s="58"/>
      <c r="M511" s="2"/>
      <c r="R511" s="20"/>
    </row>
    <row r="512" spans="1:18">
      <c r="L512" s="58"/>
      <c r="M512" s="2"/>
      <c r="R512" s="20"/>
    </row>
    <row r="513" spans="12:18">
      <c r="L513" s="58"/>
      <c r="M513" s="2"/>
      <c r="R513" s="20"/>
    </row>
    <row r="514" spans="12:18">
      <c r="L514" s="58"/>
      <c r="M514" s="2"/>
      <c r="R514" s="20"/>
    </row>
    <row r="515" spans="12:18">
      <c r="L515" s="58"/>
      <c r="M515" s="2"/>
      <c r="R515" s="20"/>
    </row>
    <row r="516" spans="12:18">
      <c r="L516" s="58"/>
      <c r="M516" s="2"/>
      <c r="R516" s="20"/>
    </row>
    <row r="517" spans="12:18">
      <c r="L517" s="58"/>
      <c r="M517" s="2"/>
      <c r="R517" s="20"/>
    </row>
    <row r="518" spans="12:18">
      <c r="L518" s="58"/>
      <c r="M518" s="2"/>
      <c r="R518" s="20"/>
    </row>
    <row r="519" spans="12:18">
      <c r="L519" s="58"/>
      <c r="M519" s="2"/>
      <c r="R519" s="20"/>
    </row>
    <row r="520" spans="12:18">
      <c r="L520" s="58"/>
      <c r="M520" s="2"/>
      <c r="R520" s="20"/>
    </row>
    <row r="521" spans="12:18">
      <c r="L521" s="58"/>
      <c r="M521" s="2"/>
      <c r="R521" s="20"/>
    </row>
    <row r="522" spans="12:18">
      <c r="L522" s="58"/>
      <c r="M522" s="2"/>
      <c r="R522" s="20"/>
    </row>
    <row r="523" spans="12:18">
      <c r="L523" s="58"/>
      <c r="M523" s="2"/>
      <c r="R523" s="20"/>
    </row>
    <row r="524" spans="12:18">
      <c r="L524" s="58"/>
      <c r="M524" s="2"/>
      <c r="R524" s="20"/>
    </row>
    <row r="525" spans="12:18">
      <c r="L525" s="58"/>
      <c r="M525" s="2"/>
      <c r="R525" s="20"/>
    </row>
    <row r="526" spans="12:18">
      <c r="L526" s="58"/>
      <c r="M526" s="2"/>
      <c r="R526" s="20"/>
    </row>
    <row r="527" spans="12:18">
      <c r="L527" s="58"/>
      <c r="M527" s="2"/>
      <c r="R527" s="20"/>
    </row>
    <row r="528" spans="12:18">
      <c r="L528" s="58"/>
      <c r="M528" s="2"/>
      <c r="R528" s="20"/>
    </row>
    <row r="529" spans="12:18">
      <c r="L529" s="58"/>
      <c r="M529" s="2"/>
      <c r="R529" s="20"/>
    </row>
    <row r="530" spans="12:18">
      <c r="L530" s="58"/>
      <c r="M530" s="2"/>
      <c r="R530" s="20"/>
    </row>
    <row r="531" spans="12:18">
      <c r="L531" s="58"/>
      <c r="M531" s="2"/>
      <c r="R531" s="20"/>
    </row>
    <row r="532" spans="12:18">
      <c r="L532" s="58"/>
      <c r="M532" s="2"/>
      <c r="R532" s="20"/>
    </row>
    <row r="533" spans="12:18">
      <c r="L533" s="58"/>
      <c r="M533" s="2"/>
      <c r="R533" s="20"/>
    </row>
    <row r="534" spans="12:18">
      <c r="L534" s="58"/>
      <c r="M534" s="2"/>
      <c r="R534" s="20"/>
    </row>
    <row r="535" spans="12:18">
      <c r="L535" s="58"/>
      <c r="M535" s="2"/>
      <c r="R535" s="20"/>
    </row>
    <row r="536" spans="12:18">
      <c r="L536" s="58"/>
      <c r="M536" s="2"/>
      <c r="R536" s="20"/>
    </row>
    <row r="537" spans="12:18">
      <c r="L537" s="58"/>
      <c r="M537" s="2"/>
      <c r="R537" s="20"/>
    </row>
    <row r="538" spans="12:18">
      <c r="L538" s="58"/>
      <c r="M538" s="2"/>
      <c r="R538" s="20"/>
    </row>
    <row r="539" spans="12:18">
      <c r="L539" s="58"/>
      <c r="M539" s="2"/>
      <c r="R539" s="20"/>
    </row>
    <row r="540" spans="12:18">
      <c r="L540" s="58"/>
      <c r="M540" s="2"/>
      <c r="R540" s="20"/>
    </row>
    <row r="541" spans="12:18">
      <c r="L541" s="58"/>
      <c r="M541" s="2"/>
      <c r="R541" s="20"/>
    </row>
    <row r="542" spans="12:18">
      <c r="L542" s="58"/>
      <c r="M542" s="2"/>
      <c r="R542" s="20"/>
    </row>
    <row r="543" spans="12:18">
      <c r="L543" s="58"/>
      <c r="M543" s="2"/>
      <c r="R543" s="20"/>
    </row>
    <row r="544" spans="12:18">
      <c r="L544" s="58"/>
      <c r="M544" s="2"/>
      <c r="R544" s="20"/>
    </row>
    <row r="545" spans="12:18">
      <c r="L545" s="58"/>
      <c r="M545" s="2"/>
      <c r="R545" s="20"/>
    </row>
    <row r="546" spans="12:18">
      <c r="L546" s="58"/>
      <c r="M546" s="2"/>
      <c r="R546" s="20"/>
    </row>
    <row r="547" spans="12:18">
      <c r="L547" s="58"/>
      <c r="M547" s="2"/>
      <c r="R547" s="20"/>
    </row>
    <row r="548" spans="12:18">
      <c r="L548" s="58"/>
      <c r="M548" s="2"/>
      <c r="R548" s="20"/>
    </row>
    <row r="549" spans="12:18">
      <c r="L549" s="58"/>
      <c r="M549" s="2"/>
      <c r="R549" s="20"/>
    </row>
    <row r="550" spans="12:18">
      <c r="L550" s="58"/>
      <c r="M550" s="2"/>
      <c r="R550" s="20"/>
    </row>
    <row r="551" spans="12:18">
      <c r="L551" s="58"/>
      <c r="M551" s="2"/>
      <c r="R551" s="20"/>
    </row>
    <row r="552" spans="12:18">
      <c r="L552" s="58"/>
      <c r="M552" s="2"/>
      <c r="R552" s="20"/>
    </row>
    <row r="553" spans="12:18">
      <c r="L553" s="58"/>
      <c r="M553" s="2"/>
      <c r="R553" s="20"/>
    </row>
    <row r="554" spans="12:18">
      <c r="L554" s="58"/>
      <c r="M554" s="2"/>
      <c r="R554" s="20"/>
    </row>
    <row r="555" spans="12:18">
      <c r="L555" s="58"/>
      <c r="M555" s="2"/>
      <c r="R555" s="20"/>
    </row>
    <row r="556" spans="12:18">
      <c r="L556" s="58"/>
      <c r="M556" s="2"/>
      <c r="R556" s="20"/>
    </row>
    <row r="557" spans="12:18">
      <c r="L557" s="58"/>
      <c r="M557" s="2"/>
      <c r="R557" s="20"/>
    </row>
    <row r="558" spans="12:18">
      <c r="L558" s="58"/>
      <c r="M558" s="2"/>
      <c r="R558" s="20"/>
    </row>
    <row r="559" spans="12:18">
      <c r="L559" s="58"/>
      <c r="M559" s="2"/>
      <c r="R559" s="20"/>
    </row>
    <row r="560" spans="12:18">
      <c r="L560" s="58"/>
      <c r="M560" s="2"/>
      <c r="R560" s="20"/>
    </row>
    <row r="561" spans="12:18">
      <c r="L561" s="58"/>
      <c r="M561" s="2"/>
      <c r="R561" s="20"/>
    </row>
    <row r="562" spans="12:18">
      <c r="L562" s="58"/>
      <c r="M562" s="2"/>
      <c r="R562" s="20"/>
    </row>
    <row r="563" spans="12:18">
      <c r="L563" s="58"/>
      <c r="M563" s="2"/>
      <c r="R563" s="20"/>
    </row>
    <row r="564" spans="12:18">
      <c r="L564" s="58"/>
      <c r="M564" s="2"/>
      <c r="R564" s="20"/>
    </row>
    <row r="565" spans="12:18">
      <c r="L565" s="58"/>
      <c r="M565" s="2"/>
      <c r="R565" s="20"/>
    </row>
    <row r="566" spans="12:18">
      <c r="L566" s="58"/>
      <c r="M566" s="2"/>
      <c r="R566" s="20"/>
    </row>
    <row r="567" spans="12:18">
      <c r="L567" s="58"/>
      <c r="M567" s="2"/>
      <c r="R567" s="20"/>
    </row>
    <row r="568" spans="12:18">
      <c r="L568" s="58"/>
      <c r="M568" s="2"/>
      <c r="R568" s="20"/>
    </row>
    <row r="569" spans="12:18">
      <c r="L569" s="58"/>
      <c r="M569" s="2"/>
      <c r="R569" s="20"/>
    </row>
    <row r="570" spans="12:18">
      <c r="L570" s="58"/>
      <c r="M570" s="2"/>
      <c r="R570" s="20"/>
    </row>
    <row r="571" spans="12:18">
      <c r="L571" s="58"/>
      <c r="M571" s="2"/>
      <c r="R571" s="20"/>
    </row>
    <row r="572" spans="12:18">
      <c r="L572" s="58"/>
      <c r="M572" s="2"/>
      <c r="R572" s="20"/>
    </row>
    <row r="573" spans="12:18">
      <c r="L573" s="58"/>
      <c r="M573" s="2"/>
      <c r="R573" s="20"/>
    </row>
    <row r="574" spans="12:18">
      <c r="L574" s="58"/>
      <c r="M574" s="2"/>
      <c r="R574" s="20"/>
    </row>
    <row r="575" spans="12:18">
      <c r="L575" s="58"/>
      <c r="M575" s="2"/>
      <c r="R575" s="20"/>
    </row>
    <row r="576" spans="12:18">
      <c r="L576" s="58"/>
      <c r="M576" s="2"/>
      <c r="R576" s="20"/>
    </row>
    <row r="577" spans="12:18">
      <c r="L577" s="58"/>
      <c r="M577" s="2"/>
      <c r="R577" s="20"/>
    </row>
    <row r="578" spans="12:18">
      <c r="L578" s="58"/>
      <c r="M578" s="2"/>
      <c r="R578" s="20"/>
    </row>
    <row r="579" spans="12:18">
      <c r="L579" s="58"/>
      <c r="M579" s="2"/>
      <c r="R579" s="20"/>
    </row>
    <row r="580" spans="12:18">
      <c r="L580" s="58"/>
      <c r="M580" s="2"/>
      <c r="R580" s="20"/>
    </row>
    <row r="581" spans="12:18">
      <c r="L581" s="58"/>
      <c r="M581" s="2"/>
      <c r="R581" s="20"/>
    </row>
    <row r="582" spans="12:18">
      <c r="L582" s="58"/>
      <c r="M582" s="2"/>
      <c r="R582" s="20"/>
    </row>
    <row r="583" spans="12:18">
      <c r="L583" s="58"/>
      <c r="M583" s="2"/>
      <c r="R583" s="20"/>
    </row>
    <row r="584" spans="12:18">
      <c r="L584" s="58"/>
      <c r="M584" s="2"/>
      <c r="R584" s="20"/>
    </row>
    <row r="585" spans="12:18">
      <c r="L585" s="58"/>
      <c r="M585" s="2"/>
      <c r="R585" s="20"/>
    </row>
    <row r="586" spans="12:18">
      <c r="L586" s="58"/>
      <c r="M586" s="2"/>
      <c r="R586" s="20"/>
    </row>
    <row r="587" spans="12:18">
      <c r="L587" s="58"/>
      <c r="M587" s="2"/>
      <c r="R587" s="20"/>
    </row>
    <row r="588" spans="12:18">
      <c r="L588" s="58"/>
      <c r="M588" s="2"/>
      <c r="R588" s="20"/>
    </row>
    <row r="589" spans="12:18">
      <c r="L589" s="58"/>
      <c r="M589" s="2"/>
      <c r="R589" s="20"/>
    </row>
    <row r="590" spans="12:18">
      <c r="L590" s="58"/>
      <c r="M590" s="2"/>
      <c r="R590" s="20"/>
    </row>
    <row r="591" spans="12:18">
      <c r="L591" s="58"/>
      <c r="M591" s="2"/>
      <c r="R591" s="20"/>
    </row>
    <row r="592" spans="12:18">
      <c r="L592" s="58"/>
      <c r="M592" s="2"/>
      <c r="R592" s="20"/>
    </row>
    <row r="593" spans="12:18">
      <c r="L593" s="58"/>
      <c r="M593" s="2"/>
      <c r="R593" s="20"/>
    </row>
    <row r="594" spans="12:18">
      <c r="L594" s="58"/>
      <c r="M594" s="2"/>
      <c r="R594" s="20"/>
    </row>
    <row r="595" spans="12:18">
      <c r="L595" s="58"/>
      <c r="M595" s="2"/>
      <c r="R595" s="20"/>
    </row>
    <row r="596" spans="12:18">
      <c r="L596" s="58"/>
      <c r="M596" s="2"/>
      <c r="R596" s="20"/>
    </row>
    <row r="597" spans="12:18">
      <c r="L597" s="58"/>
      <c r="M597" s="2"/>
      <c r="R597" s="20"/>
    </row>
    <row r="598" spans="12:18">
      <c r="L598" s="58"/>
      <c r="M598" s="2"/>
      <c r="R598" s="20"/>
    </row>
    <row r="599" spans="12:18">
      <c r="L599" s="58"/>
      <c r="M599" s="2"/>
      <c r="R599" s="20"/>
    </row>
    <row r="600" spans="12:18">
      <c r="L600" s="58"/>
      <c r="M600" s="2"/>
      <c r="R600" s="20"/>
    </row>
    <row r="601" spans="12:18">
      <c r="L601" s="58"/>
      <c r="M601" s="2"/>
      <c r="R601" s="20"/>
    </row>
    <row r="602" spans="12:18">
      <c r="L602" s="58"/>
      <c r="M602" s="2"/>
      <c r="R602" s="20"/>
    </row>
    <row r="603" spans="12:18">
      <c r="L603" s="58"/>
      <c r="M603" s="2"/>
      <c r="R603" s="20"/>
    </row>
    <row r="604" spans="12:18">
      <c r="L604" s="58"/>
      <c r="M604" s="2"/>
      <c r="R604" s="20"/>
    </row>
    <row r="605" spans="12:18">
      <c r="L605" s="58"/>
      <c r="M605" s="2"/>
      <c r="R605" s="20"/>
    </row>
    <row r="606" spans="12:18">
      <c r="L606" s="58"/>
      <c r="M606" s="2"/>
      <c r="R606" s="20"/>
    </row>
    <row r="607" spans="12:18">
      <c r="L607" s="58"/>
      <c r="M607" s="2"/>
      <c r="R607" s="20"/>
    </row>
    <row r="608" spans="12:18">
      <c r="L608" s="58"/>
      <c r="M608" s="2"/>
      <c r="R608" s="20"/>
    </row>
    <row r="609" spans="12:18">
      <c r="L609" s="58"/>
      <c r="M609" s="2"/>
      <c r="R609" s="20"/>
    </row>
    <row r="610" spans="12:18">
      <c r="L610" s="58"/>
      <c r="M610" s="2"/>
      <c r="R610" s="20"/>
    </row>
    <row r="611" spans="12:18">
      <c r="L611" s="58"/>
      <c r="M611" s="2"/>
      <c r="R611" s="20"/>
    </row>
    <row r="612" spans="12:18">
      <c r="L612" s="58"/>
      <c r="M612" s="2"/>
      <c r="R612" s="20"/>
    </row>
    <row r="613" spans="12:18">
      <c r="L613" s="58"/>
      <c r="M613" s="2"/>
      <c r="R613" s="20"/>
    </row>
    <row r="614" spans="12:18">
      <c r="L614" s="58"/>
      <c r="M614" s="2"/>
      <c r="R614" s="20"/>
    </row>
    <row r="615" spans="12:18">
      <c r="L615" s="58"/>
      <c r="M615" s="2"/>
      <c r="R615" s="20"/>
    </row>
    <row r="616" spans="12:18">
      <c r="L616" s="58"/>
      <c r="M616" s="2"/>
      <c r="R616" s="20"/>
    </row>
    <row r="617" spans="12:18">
      <c r="L617" s="58"/>
      <c r="M617" s="2"/>
      <c r="R617" s="20"/>
    </row>
    <row r="618" spans="12:18">
      <c r="L618" s="58"/>
      <c r="M618" s="2"/>
      <c r="R618" s="20"/>
    </row>
    <row r="619" spans="12:18">
      <c r="L619" s="58"/>
      <c r="M619" s="2"/>
      <c r="R619" s="20"/>
    </row>
    <row r="620" spans="12:18">
      <c r="L620" s="58"/>
      <c r="M620" s="2"/>
      <c r="R620" s="20"/>
    </row>
    <row r="621" spans="12:18">
      <c r="L621" s="58"/>
      <c r="M621" s="2"/>
      <c r="R621" s="20"/>
    </row>
    <row r="622" spans="12:18">
      <c r="L622" s="58"/>
      <c r="M622" s="2"/>
      <c r="R622" s="20"/>
    </row>
    <row r="623" spans="12:18">
      <c r="L623" s="58"/>
      <c r="M623" s="2"/>
      <c r="R623" s="20"/>
    </row>
    <row r="624" spans="12:18">
      <c r="L624" s="58"/>
      <c r="M624" s="2"/>
      <c r="R624" s="20"/>
    </row>
    <row r="625" spans="12:18">
      <c r="L625" s="58"/>
      <c r="M625" s="2"/>
      <c r="R625" s="20"/>
    </row>
    <row r="626" spans="12:18">
      <c r="L626" s="58"/>
      <c r="M626" s="2"/>
      <c r="R626" s="20"/>
    </row>
    <row r="627" spans="12:18">
      <c r="L627" s="58"/>
      <c r="M627" s="2"/>
      <c r="R627" s="20"/>
    </row>
    <row r="628" spans="12:18">
      <c r="L628" s="58"/>
      <c r="M628" s="2"/>
      <c r="R628" s="20"/>
    </row>
    <row r="629" spans="12:18">
      <c r="L629" s="58"/>
      <c r="M629" s="2"/>
      <c r="R629" s="20"/>
    </row>
    <row r="630" spans="12:18">
      <c r="L630" s="58"/>
      <c r="M630" s="2"/>
      <c r="R630" s="20"/>
    </row>
    <row r="631" spans="12:18">
      <c r="L631" s="58"/>
      <c r="M631" s="2"/>
      <c r="R631" s="20"/>
    </row>
    <row r="632" spans="12:18">
      <c r="L632" s="58"/>
      <c r="M632" s="2"/>
      <c r="R632" s="20"/>
    </row>
    <row r="633" spans="12:18">
      <c r="L633" s="58"/>
      <c r="M633" s="2"/>
      <c r="R633" s="20"/>
    </row>
    <row r="634" spans="12:18">
      <c r="L634" s="58"/>
      <c r="M634" s="2"/>
      <c r="R634" s="20"/>
    </row>
    <row r="635" spans="12:18">
      <c r="L635" s="58"/>
      <c r="M635" s="2"/>
      <c r="R635" s="20"/>
    </row>
    <row r="636" spans="12:18">
      <c r="L636" s="58"/>
      <c r="M636" s="2"/>
      <c r="R636" s="20"/>
    </row>
    <row r="637" spans="12:18">
      <c r="L637" s="58"/>
      <c r="M637" s="2"/>
      <c r="R637" s="20"/>
    </row>
    <row r="638" spans="12:18">
      <c r="L638" s="58"/>
      <c r="M638" s="2"/>
      <c r="R638" s="20"/>
    </row>
    <row r="639" spans="12:18">
      <c r="L639" s="58"/>
      <c r="M639" s="2"/>
      <c r="R639" s="20"/>
    </row>
    <row r="640" spans="12:18">
      <c r="L640" s="58"/>
      <c r="M640" s="2"/>
      <c r="R640" s="20"/>
    </row>
    <row r="641" spans="12:18">
      <c r="L641" s="58"/>
      <c r="M641" s="2"/>
      <c r="R641" s="20"/>
    </row>
    <row r="642" spans="12:18">
      <c r="L642" s="58"/>
      <c r="M642" s="2"/>
      <c r="R642" s="20"/>
    </row>
    <row r="643" spans="12:18">
      <c r="L643" s="58"/>
      <c r="M643" s="2"/>
      <c r="R643" s="20"/>
    </row>
    <row r="644" spans="12:18">
      <c r="L644" s="58"/>
      <c r="M644" s="2"/>
    </row>
    <row r="645" spans="12:18">
      <c r="L645" s="58"/>
      <c r="M645" s="2"/>
    </row>
    <row r="646" spans="12:18">
      <c r="L646" s="58"/>
      <c r="M646" s="2"/>
    </row>
    <row r="647" spans="12:18">
      <c r="L647" s="58"/>
      <c r="M647" s="2"/>
    </row>
    <row r="648" spans="12:18">
      <c r="L648" s="58"/>
      <c r="M648" s="2"/>
    </row>
    <row r="649" spans="12:18">
      <c r="L649" s="58"/>
      <c r="M649" s="2"/>
    </row>
    <row r="650" spans="12:18">
      <c r="L650" s="58"/>
      <c r="M650" s="2"/>
    </row>
    <row r="651" spans="12:18">
      <c r="L651" s="58"/>
      <c r="M651" s="2"/>
    </row>
    <row r="652" spans="12:18">
      <c r="L652" s="58"/>
      <c r="M652" s="2"/>
    </row>
    <row r="653" spans="12:18">
      <c r="L653" s="58"/>
      <c r="M653" s="2"/>
    </row>
    <row r="654" spans="12:18">
      <c r="L654" s="58"/>
      <c r="M654" s="2"/>
    </row>
    <row r="655" spans="12:18">
      <c r="L655" s="58"/>
      <c r="M655" s="2"/>
    </row>
    <row r="656" spans="12:18">
      <c r="L656" s="58"/>
      <c r="M656" s="2"/>
    </row>
    <row r="657" spans="12:13">
      <c r="L657" s="58"/>
      <c r="M657" s="2"/>
    </row>
    <row r="658" spans="12:13">
      <c r="L658" s="58"/>
      <c r="M658" s="2"/>
    </row>
    <row r="659" spans="12:13">
      <c r="L659" s="58"/>
      <c r="M659" s="2"/>
    </row>
    <row r="660" spans="12:13">
      <c r="L660" s="58"/>
      <c r="M660" s="2"/>
    </row>
    <row r="661" spans="12:13">
      <c r="L661" s="58"/>
      <c r="M661" s="2"/>
    </row>
    <row r="662" spans="12:13">
      <c r="L662" s="58"/>
      <c r="M662" s="2"/>
    </row>
    <row r="663" spans="12:13">
      <c r="L663" s="58"/>
      <c r="M663" s="2"/>
    </row>
    <row r="664" spans="12:13">
      <c r="L664" s="58"/>
      <c r="M664" s="2"/>
    </row>
    <row r="665" spans="12:13">
      <c r="L665" s="58"/>
      <c r="M665" s="2"/>
    </row>
    <row r="666" spans="12:13">
      <c r="L666" s="58"/>
      <c r="M666" s="2"/>
    </row>
    <row r="667" spans="12:13">
      <c r="L667" s="58"/>
      <c r="M667" s="2"/>
    </row>
    <row r="668" spans="12:13">
      <c r="L668" s="58"/>
      <c r="M668" s="2"/>
    </row>
    <row r="669" spans="12:13">
      <c r="L669" s="58"/>
      <c r="M669" s="2"/>
    </row>
    <row r="670" spans="12:13">
      <c r="L670" s="58"/>
      <c r="M670" s="2"/>
    </row>
    <row r="671" spans="12:13">
      <c r="L671" s="58"/>
      <c r="M671" s="2"/>
    </row>
    <row r="672" spans="12:13">
      <c r="L672" s="58"/>
      <c r="M672" s="2"/>
    </row>
    <row r="673" spans="12:13">
      <c r="L673" s="58"/>
      <c r="M673" s="2"/>
    </row>
    <row r="674" spans="12:13">
      <c r="L674" s="58"/>
      <c r="M674" s="2"/>
    </row>
    <row r="675" spans="12:13">
      <c r="L675" s="58"/>
      <c r="M675" s="2"/>
    </row>
    <row r="676" spans="12:13">
      <c r="L676" s="58"/>
      <c r="M676" s="2"/>
    </row>
    <row r="677" spans="12:13">
      <c r="L677" s="58"/>
      <c r="M677" s="2"/>
    </row>
    <row r="678" spans="12:13">
      <c r="L678" s="58"/>
      <c r="M678" s="2"/>
    </row>
    <row r="679" spans="12:13">
      <c r="L679" s="58"/>
      <c r="M679" s="2"/>
    </row>
    <row r="680" spans="12:13">
      <c r="L680" s="58"/>
      <c r="M680" s="2"/>
    </row>
    <row r="681" spans="12:13">
      <c r="L681" s="58"/>
      <c r="M681" s="2"/>
    </row>
    <row r="682" spans="12:13">
      <c r="L682" s="58"/>
      <c r="M682" s="2"/>
    </row>
    <row r="683" spans="12:13">
      <c r="L683" s="58"/>
      <c r="M683" s="2"/>
    </row>
    <row r="684" spans="12:13">
      <c r="L684" s="58"/>
      <c r="M684" s="2"/>
    </row>
    <row r="685" spans="12:13">
      <c r="L685" s="58"/>
      <c r="M685" s="2"/>
    </row>
    <row r="686" spans="12:13">
      <c r="L686" s="58"/>
      <c r="M686" s="2"/>
    </row>
    <row r="687" spans="12:13">
      <c r="L687" s="58"/>
      <c r="M687" s="2"/>
    </row>
    <row r="688" spans="12:13">
      <c r="L688" s="58"/>
      <c r="M688" s="2"/>
    </row>
    <row r="689" spans="12:13">
      <c r="L689" s="58"/>
      <c r="M689" s="2"/>
    </row>
    <row r="690" spans="12:13">
      <c r="L690" s="58"/>
      <c r="M690" s="2"/>
    </row>
    <row r="691" spans="12:13">
      <c r="L691" s="58"/>
      <c r="M691" s="2"/>
    </row>
    <row r="692" spans="12:13">
      <c r="L692" s="58"/>
      <c r="M692" s="2"/>
    </row>
    <row r="693" spans="12:13">
      <c r="L693" s="58"/>
      <c r="M693" s="2"/>
    </row>
    <row r="694" spans="12:13">
      <c r="L694" s="58"/>
      <c r="M694" s="2"/>
    </row>
    <row r="695" spans="12:13">
      <c r="L695" s="58"/>
      <c r="M695" s="2"/>
    </row>
    <row r="696" spans="12:13">
      <c r="L696" s="58"/>
      <c r="M696" s="2"/>
    </row>
    <row r="697" spans="12:13">
      <c r="L697" s="58"/>
      <c r="M697" s="2"/>
    </row>
    <row r="698" spans="12:13">
      <c r="L698" s="58"/>
      <c r="M698" s="2"/>
    </row>
    <row r="699" spans="12:13">
      <c r="L699" s="58"/>
      <c r="M699" s="2"/>
    </row>
    <row r="700" spans="12:13">
      <c r="L700" s="58"/>
      <c r="M700" s="2"/>
    </row>
    <row r="701" spans="12:13">
      <c r="L701" s="58"/>
      <c r="M701" s="2"/>
    </row>
    <row r="702" spans="12:13">
      <c r="L702" s="58"/>
      <c r="M702" s="2"/>
    </row>
    <row r="703" spans="12:13">
      <c r="L703" s="58"/>
      <c r="M703" s="2"/>
    </row>
    <row r="704" spans="12:13">
      <c r="L704" s="58"/>
      <c r="M704" s="2"/>
    </row>
    <row r="705" spans="12:13">
      <c r="L705" s="58"/>
      <c r="M705" s="2"/>
    </row>
    <row r="706" spans="12:13">
      <c r="L706" s="58"/>
      <c r="M706" s="2"/>
    </row>
    <row r="707" spans="12:13">
      <c r="L707" s="58"/>
      <c r="M707" s="2"/>
    </row>
    <row r="708" spans="12:13">
      <c r="L708" s="58"/>
      <c r="M708" s="2"/>
    </row>
    <row r="709" spans="12:13">
      <c r="L709" s="58"/>
      <c r="M709" s="2"/>
    </row>
    <row r="710" spans="12:13">
      <c r="L710" s="58"/>
      <c r="M710" s="2"/>
    </row>
    <row r="711" spans="12:13">
      <c r="L711" s="58"/>
      <c r="M711" s="2"/>
    </row>
    <row r="712" spans="12:13">
      <c r="L712" s="58"/>
      <c r="M712" s="2"/>
    </row>
    <row r="713" spans="12:13">
      <c r="L713" s="58"/>
      <c r="M713" s="2"/>
    </row>
    <row r="714" spans="12:13">
      <c r="L714" s="58"/>
      <c r="M714" s="2"/>
    </row>
    <row r="715" spans="12:13">
      <c r="L715" s="58"/>
      <c r="M715" s="2"/>
    </row>
    <row r="716" spans="12:13">
      <c r="L716" s="58"/>
      <c r="M716" s="2"/>
    </row>
    <row r="717" spans="12:13">
      <c r="L717" s="58"/>
      <c r="M717" s="2"/>
    </row>
    <row r="718" spans="12:13">
      <c r="L718" s="58"/>
      <c r="M718" s="2"/>
    </row>
    <row r="719" spans="12:13">
      <c r="L719" s="58"/>
      <c r="M719" s="2"/>
    </row>
    <row r="720" spans="12:13">
      <c r="L720" s="58"/>
      <c r="M720" s="2"/>
    </row>
    <row r="721" spans="12:13">
      <c r="L721" s="58"/>
      <c r="M721" s="2"/>
    </row>
    <row r="722" spans="12:13">
      <c r="L722" s="58"/>
      <c r="M722" s="2"/>
    </row>
    <row r="723" spans="12:13">
      <c r="L723" s="58"/>
      <c r="M723" s="2"/>
    </row>
    <row r="724" spans="12:13">
      <c r="L724" s="58"/>
      <c r="M724" s="2"/>
    </row>
    <row r="725" spans="12:13">
      <c r="L725" s="58"/>
      <c r="M725" s="2"/>
    </row>
    <row r="726" spans="12:13">
      <c r="L726" s="58"/>
      <c r="M726" s="2"/>
    </row>
    <row r="727" spans="12:13">
      <c r="L727" s="58"/>
      <c r="M727" s="2"/>
    </row>
    <row r="728" spans="12:13">
      <c r="L728" s="58"/>
      <c r="M728" s="2"/>
    </row>
    <row r="729" spans="12:13">
      <c r="L729" s="58"/>
      <c r="M729" s="2"/>
    </row>
    <row r="730" spans="12:13">
      <c r="L730" s="58"/>
      <c r="M730" s="2"/>
    </row>
    <row r="731" spans="12:13">
      <c r="L731" s="58"/>
      <c r="M731" s="2"/>
    </row>
    <row r="732" spans="12:13">
      <c r="L732" s="58"/>
      <c r="M732" s="2"/>
    </row>
    <row r="733" spans="12:13">
      <c r="L733" s="58"/>
      <c r="M733" s="2"/>
    </row>
    <row r="734" spans="12:13">
      <c r="L734" s="58"/>
      <c r="M734" s="2"/>
    </row>
    <row r="735" spans="12:13">
      <c r="L735" s="58"/>
      <c r="M735" s="2"/>
    </row>
    <row r="736" spans="12:13">
      <c r="L736" s="58"/>
      <c r="M736" s="2"/>
    </row>
    <row r="737" spans="12:13">
      <c r="L737" s="58"/>
      <c r="M737" s="2"/>
    </row>
    <row r="738" spans="12:13">
      <c r="L738" s="58"/>
      <c r="M738" s="2"/>
    </row>
    <row r="739" spans="12:13">
      <c r="L739" s="58"/>
      <c r="M739" s="2"/>
    </row>
    <row r="740" spans="12:13">
      <c r="L740" s="58"/>
      <c r="M740" s="2"/>
    </row>
    <row r="741" spans="12:13">
      <c r="L741" s="58"/>
      <c r="M741" s="2"/>
    </row>
    <row r="742" spans="12:13">
      <c r="L742" s="58"/>
      <c r="M742" s="2"/>
    </row>
    <row r="743" spans="12:13">
      <c r="L743" s="58"/>
      <c r="M743" s="2"/>
    </row>
    <row r="744" spans="12:13">
      <c r="L744" s="58"/>
      <c r="M744" s="2"/>
    </row>
    <row r="745" spans="12:13">
      <c r="L745" s="58"/>
      <c r="M745" s="2"/>
    </row>
    <row r="746" spans="12:13">
      <c r="L746" s="58"/>
      <c r="M746" s="2"/>
    </row>
    <row r="747" spans="12:13">
      <c r="L747" s="58"/>
      <c r="M747" s="2"/>
    </row>
    <row r="748" spans="12:13">
      <c r="L748" s="58"/>
      <c r="M748" s="2"/>
    </row>
    <row r="749" spans="12:13">
      <c r="L749" s="58"/>
      <c r="M749" s="2"/>
    </row>
    <row r="750" spans="12:13">
      <c r="L750" s="58"/>
      <c r="M750" s="2"/>
    </row>
    <row r="751" spans="12:13">
      <c r="L751" s="58"/>
      <c r="M751" s="2"/>
    </row>
    <row r="752" spans="12:13">
      <c r="L752" s="58"/>
      <c r="M752" s="2"/>
    </row>
    <row r="753" spans="12:13">
      <c r="L753" s="58"/>
      <c r="M753" s="2"/>
    </row>
    <row r="754" spans="12:13">
      <c r="L754" s="58"/>
      <c r="M754" s="2"/>
    </row>
    <row r="755" spans="12:13">
      <c r="L755" s="58"/>
      <c r="M755" s="2"/>
    </row>
    <row r="756" spans="12:13">
      <c r="L756" s="58"/>
      <c r="M756" s="2"/>
    </row>
    <row r="757" spans="12:13">
      <c r="L757" s="58"/>
      <c r="M757" s="2"/>
    </row>
    <row r="758" spans="12:13">
      <c r="L758" s="58"/>
      <c r="M758" s="2"/>
    </row>
    <row r="759" spans="12:13">
      <c r="L759" s="58"/>
      <c r="M759" s="2"/>
    </row>
    <row r="760" spans="12:13">
      <c r="L760" s="58"/>
      <c r="M760" s="2"/>
    </row>
    <row r="761" spans="12:13">
      <c r="L761" s="58"/>
      <c r="M761" s="2"/>
    </row>
    <row r="762" spans="12:13">
      <c r="L762" s="58"/>
      <c r="M762" s="2"/>
    </row>
    <row r="763" spans="12:13">
      <c r="L763" s="58"/>
      <c r="M763" s="2"/>
    </row>
    <row r="764" spans="12:13">
      <c r="L764" s="58"/>
      <c r="M764" s="2"/>
    </row>
    <row r="765" spans="12:13">
      <c r="L765" s="58"/>
      <c r="M765" s="2"/>
    </row>
    <row r="766" spans="12:13">
      <c r="L766" s="58"/>
      <c r="M766" s="2"/>
    </row>
    <row r="767" spans="12:13">
      <c r="L767" s="58"/>
      <c r="M767" s="2"/>
    </row>
    <row r="768" spans="12:13">
      <c r="L768" s="58"/>
      <c r="M768" s="2"/>
    </row>
    <row r="769" spans="12:13">
      <c r="L769" s="58"/>
      <c r="M769" s="2"/>
    </row>
    <row r="770" spans="12:13">
      <c r="L770" s="58"/>
      <c r="M770" s="2"/>
    </row>
    <row r="771" spans="12:13">
      <c r="L771" s="58"/>
      <c r="M771" s="2"/>
    </row>
    <row r="772" spans="12:13">
      <c r="L772" s="58"/>
      <c r="M772" s="2"/>
    </row>
    <row r="773" spans="12:13">
      <c r="L773" s="58"/>
      <c r="M773" s="2"/>
    </row>
    <row r="774" spans="12:13">
      <c r="L774" s="58"/>
      <c r="M774" s="2"/>
    </row>
    <row r="775" spans="12:13">
      <c r="L775" s="58"/>
      <c r="M775" s="2"/>
    </row>
    <row r="776" spans="12:13">
      <c r="L776" s="58"/>
      <c r="M776" s="2"/>
    </row>
    <row r="777" spans="12:13">
      <c r="L777" s="58"/>
      <c r="M777" s="2"/>
    </row>
    <row r="778" spans="12:13">
      <c r="L778" s="58"/>
      <c r="M778" s="2"/>
    </row>
    <row r="779" spans="12:13">
      <c r="L779" s="58"/>
      <c r="M779" s="2"/>
    </row>
    <row r="780" spans="12:13">
      <c r="L780" s="58"/>
      <c r="M780" s="2"/>
    </row>
    <row r="781" spans="12:13">
      <c r="L781" s="58"/>
      <c r="M781" s="2"/>
    </row>
    <row r="782" spans="12:13">
      <c r="L782" s="58"/>
      <c r="M782" s="2"/>
    </row>
    <row r="783" spans="12:13">
      <c r="L783" s="58"/>
      <c r="M783" s="2"/>
    </row>
    <row r="784" spans="12:13">
      <c r="L784" s="58"/>
      <c r="M784" s="2"/>
    </row>
    <row r="785" spans="12:13">
      <c r="L785" s="58"/>
      <c r="M785" s="2"/>
    </row>
    <row r="786" spans="12:13">
      <c r="L786" s="58"/>
      <c r="M786" s="2"/>
    </row>
    <row r="787" spans="12:13">
      <c r="L787" s="58"/>
      <c r="M787" s="2"/>
    </row>
    <row r="788" spans="12:13">
      <c r="L788" s="58"/>
      <c r="M788" s="2"/>
    </row>
    <row r="789" spans="12:13">
      <c r="L789" s="58"/>
      <c r="M789" s="2"/>
    </row>
    <row r="790" spans="12:13">
      <c r="L790" s="58"/>
      <c r="M790" s="2"/>
    </row>
    <row r="791" spans="12:13">
      <c r="L791" s="58"/>
      <c r="M791" s="2"/>
    </row>
    <row r="792" spans="12:13">
      <c r="L792" s="58"/>
      <c r="M792" s="2"/>
    </row>
    <row r="793" spans="12:13">
      <c r="L793" s="58"/>
      <c r="M793" s="2"/>
    </row>
    <row r="794" spans="12:13">
      <c r="L794" s="58"/>
      <c r="M794" s="2"/>
    </row>
    <row r="795" spans="12:13">
      <c r="L795" s="58"/>
      <c r="M795" s="2"/>
    </row>
    <row r="796" spans="12:13">
      <c r="L796" s="58"/>
      <c r="M796" s="2"/>
    </row>
    <row r="797" spans="12:13">
      <c r="L797" s="58"/>
      <c r="M797" s="2"/>
    </row>
    <row r="798" spans="12:13">
      <c r="L798" s="58"/>
      <c r="M798" s="2"/>
    </row>
    <row r="799" spans="12:13">
      <c r="L799" s="58"/>
      <c r="M799" s="2"/>
    </row>
    <row r="800" spans="12:13">
      <c r="L800" s="58"/>
      <c r="M800" s="2"/>
    </row>
    <row r="801" spans="12:13">
      <c r="L801" s="58"/>
      <c r="M801" s="2"/>
    </row>
    <row r="802" spans="12:13">
      <c r="L802" s="58"/>
      <c r="M802" s="2"/>
    </row>
    <row r="803" spans="12:13">
      <c r="L803" s="58"/>
      <c r="M803" s="2"/>
    </row>
    <row r="804" spans="12:13">
      <c r="L804" s="58"/>
      <c r="M804" s="2"/>
    </row>
    <row r="805" spans="12:13">
      <c r="L805" s="58"/>
      <c r="M805" s="2"/>
    </row>
    <row r="806" spans="12:13">
      <c r="L806" s="58"/>
      <c r="M806" s="2"/>
    </row>
    <row r="807" spans="12:13">
      <c r="L807" s="58"/>
      <c r="M807" s="2"/>
    </row>
    <row r="808" spans="12:13">
      <c r="L808" s="58"/>
      <c r="M808" s="2"/>
    </row>
    <row r="809" spans="12:13">
      <c r="L809" s="58"/>
      <c r="M809" s="2"/>
    </row>
    <row r="810" spans="12:13">
      <c r="L810" s="58"/>
      <c r="M810" s="2"/>
    </row>
    <row r="811" spans="12:13">
      <c r="L811" s="58"/>
      <c r="M811" s="2"/>
    </row>
    <row r="812" spans="12:13">
      <c r="L812" s="58"/>
      <c r="M812" s="2"/>
    </row>
    <row r="813" spans="12:13">
      <c r="L813" s="58"/>
      <c r="M813" s="2"/>
    </row>
    <row r="814" spans="12:13">
      <c r="L814" s="58"/>
      <c r="M814" s="2"/>
    </row>
    <row r="815" spans="12:13">
      <c r="L815" s="58"/>
      <c r="M815" s="2"/>
    </row>
    <row r="816" spans="12:13">
      <c r="L816" s="58"/>
      <c r="M816" s="2"/>
    </row>
    <row r="817" spans="12:13">
      <c r="L817" s="58"/>
      <c r="M817" s="2"/>
    </row>
    <row r="818" spans="12:13">
      <c r="L818" s="58"/>
      <c r="M818" s="2"/>
    </row>
    <row r="819" spans="12:13">
      <c r="L819" s="58"/>
      <c r="M819" s="2"/>
    </row>
    <row r="820" spans="12:13">
      <c r="L820" s="58"/>
      <c r="M820" s="2"/>
    </row>
    <row r="821" spans="12:13">
      <c r="L821" s="58"/>
      <c r="M821" s="2"/>
    </row>
    <row r="822" spans="12:13">
      <c r="L822" s="58"/>
      <c r="M822" s="2"/>
    </row>
    <row r="823" spans="12:13">
      <c r="L823" s="58"/>
      <c r="M823" s="2"/>
    </row>
    <row r="824" spans="12:13">
      <c r="L824" s="58"/>
      <c r="M824" s="2"/>
    </row>
    <row r="825" spans="12:13">
      <c r="L825" s="58"/>
      <c r="M825" s="2"/>
    </row>
    <row r="826" spans="12:13">
      <c r="L826" s="58"/>
      <c r="M826" s="2"/>
    </row>
    <row r="827" spans="12:13">
      <c r="L827" s="58"/>
      <c r="M827" s="2"/>
    </row>
    <row r="828" spans="12:13">
      <c r="L828" s="58"/>
      <c r="M828" s="2"/>
    </row>
    <row r="829" spans="12:13">
      <c r="L829" s="58"/>
      <c r="M829" s="2"/>
    </row>
    <row r="830" spans="12:13">
      <c r="L830" s="58"/>
      <c r="M830" s="2"/>
    </row>
    <row r="831" spans="12:13">
      <c r="L831" s="58"/>
      <c r="M831" s="2"/>
    </row>
    <row r="832" spans="12:13">
      <c r="L832" s="58"/>
      <c r="M832" s="2"/>
    </row>
    <row r="833" spans="12:13">
      <c r="L833" s="58"/>
      <c r="M833" s="2"/>
    </row>
    <row r="834" spans="12:13">
      <c r="L834" s="58"/>
      <c r="M834" s="2"/>
    </row>
    <row r="835" spans="12:13">
      <c r="L835" s="58"/>
      <c r="M835" s="2"/>
    </row>
    <row r="836" spans="12:13">
      <c r="L836" s="58"/>
      <c r="M836" s="2"/>
    </row>
    <row r="837" spans="12:13">
      <c r="L837" s="58"/>
      <c r="M837" s="2"/>
    </row>
    <row r="838" spans="12:13">
      <c r="L838" s="58"/>
      <c r="M838" s="2"/>
    </row>
    <row r="839" spans="12:13">
      <c r="L839" s="58"/>
      <c r="M839" s="2"/>
    </row>
    <row r="840" spans="12:13">
      <c r="L840" s="58"/>
      <c r="M840" s="2"/>
    </row>
    <row r="841" spans="12:13">
      <c r="L841" s="58"/>
      <c r="M841" s="2"/>
    </row>
    <row r="842" spans="12:13">
      <c r="L842" s="58"/>
      <c r="M842" s="2"/>
    </row>
    <row r="843" spans="12:13">
      <c r="L843" s="58"/>
      <c r="M843" s="2"/>
    </row>
    <row r="844" spans="12:13">
      <c r="L844" s="58"/>
      <c r="M844" s="2"/>
    </row>
    <row r="845" spans="12:13">
      <c r="L845" s="58"/>
      <c r="M845" s="2"/>
    </row>
    <row r="846" spans="12:13">
      <c r="L846" s="58"/>
      <c r="M846" s="2"/>
    </row>
    <row r="847" spans="12:13">
      <c r="L847" s="58"/>
      <c r="M847" s="2"/>
    </row>
    <row r="848" spans="12:13">
      <c r="L848" s="58"/>
      <c r="M848" s="2"/>
    </row>
    <row r="849" spans="12:13">
      <c r="L849" s="58"/>
      <c r="M849" s="2"/>
    </row>
    <row r="850" spans="12:13">
      <c r="L850" s="58"/>
      <c r="M850" s="2"/>
    </row>
    <row r="851" spans="12:13">
      <c r="L851" s="58"/>
      <c r="M851" s="2"/>
    </row>
    <row r="852" spans="12:13">
      <c r="L852" s="58"/>
      <c r="M852" s="2"/>
    </row>
    <row r="853" spans="12:13">
      <c r="L853" s="58"/>
      <c r="M853" s="2"/>
    </row>
    <row r="854" spans="12:13">
      <c r="L854" s="58"/>
      <c r="M854" s="2"/>
    </row>
    <row r="855" spans="12:13">
      <c r="L855" s="58"/>
      <c r="M855" s="2"/>
    </row>
    <row r="856" spans="12:13">
      <c r="L856" s="58"/>
      <c r="M856" s="2"/>
    </row>
    <row r="857" spans="12:13">
      <c r="L857" s="58"/>
      <c r="M857" s="2"/>
    </row>
    <row r="858" spans="12:13">
      <c r="L858" s="58"/>
      <c r="M858" s="2"/>
    </row>
    <row r="859" spans="12:13">
      <c r="L859" s="58"/>
      <c r="M859" s="2"/>
    </row>
    <row r="860" spans="12:13">
      <c r="L860" s="58"/>
      <c r="M860" s="2"/>
    </row>
    <row r="861" spans="12:13">
      <c r="L861" s="58"/>
      <c r="M861" s="2"/>
    </row>
    <row r="862" spans="12:13">
      <c r="L862" s="58"/>
      <c r="M862" s="2"/>
    </row>
    <row r="863" spans="12:13">
      <c r="L863" s="58"/>
      <c r="M863" s="2"/>
    </row>
    <row r="864" spans="12:13">
      <c r="L864" s="58"/>
      <c r="M864" s="2"/>
    </row>
    <row r="865" spans="12:13">
      <c r="L865" s="58"/>
      <c r="M865" s="2"/>
    </row>
    <row r="866" spans="12:13">
      <c r="L866" s="58"/>
      <c r="M866" s="2"/>
    </row>
    <row r="867" spans="12:13">
      <c r="L867" s="58"/>
      <c r="M867" s="2"/>
    </row>
    <row r="868" spans="12:13">
      <c r="L868" s="58"/>
      <c r="M868" s="2"/>
    </row>
    <row r="869" spans="12:13">
      <c r="L869" s="58"/>
      <c r="M869" s="2"/>
    </row>
    <row r="870" spans="12:13">
      <c r="L870" s="58"/>
      <c r="M870" s="2"/>
    </row>
    <row r="871" spans="12:13">
      <c r="L871" s="58"/>
      <c r="M871" s="2"/>
    </row>
    <row r="872" spans="12:13">
      <c r="L872" s="58"/>
      <c r="M872" s="2"/>
    </row>
    <row r="873" spans="12:13">
      <c r="L873" s="58"/>
      <c r="M873" s="2"/>
    </row>
    <row r="874" spans="12:13">
      <c r="L874" s="58"/>
      <c r="M874" s="2"/>
    </row>
    <row r="875" spans="12:13">
      <c r="L875" s="58"/>
      <c r="M875" s="2"/>
    </row>
    <row r="876" spans="12:13">
      <c r="L876" s="58"/>
      <c r="M876" s="2"/>
    </row>
    <row r="877" spans="12:13">
      <c r="L877" s="58"/>
      <c r="M877" s="2"/>
    </row>
    <row r="878" spans="12:13">
      <c r="L878" s="58"/>
      <c r="M878" s="2"/>
    </row>
    <row r="879" spans="12:13">
      <c r="L879" s="58"/>
      <c r="M879" s="2"/>
    </row>
    <row r="880" spans="12:13">
      <c r="L880" s="58"/>
      <c r="M880" s="2"/>
    </row>
    <row r="881" spans="12:13">
      <c r="L881" s="58"/>
      <c r="M881" s="2"/>
    </row>
    <row r="882" spans="12:13">
      <c r="L882" s="58"/>
      <c r="M882" s="2"/>
    </row>
    <row r="883" spans="12:13">
      <c r="L883" s="58"/>
      <c r="M883" s="2"/>
    </row>
    <row r="884" spans="12:13">
      <c r="L884" s="58"/>
      <c r="M884" s="2"/>
    </row>
    <row r="885" spans="12:13">
      <c r="L885" s="58"/>
      <c r="M885" s="2"/>
    </row>
    <row r="886" spans="12:13">
      <c r="L886" s="58"/>
      <c r="M886" s="2"/>
    </row>
    <row r="887" spans="12:13">
      <c r="L887" s="58"/>
      <c r="M887" s="2"/>
    </row>
    <row r="888" spans="12:13">
      <c r="L888" s="58"/>
      <c r="M888" s="2"/>
    </row>
    <row r="889" spans="12:13">
      <c r="L889" s="58"/>
      <c r="M889" s="2"/>
    </row>
    <row r="890" spans="12:13">
      <c r="L890" s="58"/>
      <c r="M890" s="2"/>
    </row>
    <row r="891" spans="12:13">
      <c r="L891" s="58"/>
      <c r="M891" s="2"/>
    </row>
    <row r="892" spans="12:13">
      <c r="L892" s="58"/>
      <c r="M892" s="2"/>
    </row>
    <row r="893" spans="12:13">
      <c r="L893" s="58"/>
      <c r="M893" s="2"/>
    </row>
    <row r="894" spans="12:13">
      <c r="L894" s="58"/>
      <c r="M894" s="2"/>
    </row>
    <row r="895" spans="12:13">
      <c r="L895" s="58"/>
      <c r="M895" s="2"/>
    </row>
    <row r="896" spans="12:13">
      <c r="L896" s="58"/>
      <c r="M896" s="2"/>
    </row>
    <row r="897" spans="12:13">
      <c r="L897" s="58"/>
      <c r="M897" s="2"/>
    </row>
    <row r="898" spans="12:13">
      <c r="L898" s="58"/>
      <c r="M898" s="2"/>
    </row>
    <row r="899" spans="12:13">
      <c r="L899" s="58"/>
      <c r="M899" s="2"/>
    </row>
    <row r="900" spans="12:13">
      <c r="L900" s="58"/>
      <c r="M900" s="2"/>
    </row>
    <row r="901" spans="12:13">
      <c r="L901" s="58"/>
      <c r="M901" s="2"/>
    </row>
    <row r="902" spans="12:13">
      <c r="L902" s="58"/>
      <c r="M902" s="2"/>
    </row>
    <row r="903" spans="12:13">
      <c r="L903" s="58"/>
      <c r="M903" s="2"/>
    </row>
    <row r="904" spans="12:13">
      <c r="L904" s="58"/>
      <c r="M904" s="2"/>
    </row>
    <row r="905" spans="12:13">
      <c r="L905" s="58"/>
      <c r="M905" s="2"/>
    </row>
    <row r="906" spans="12:13">
      <c r="L906" s="58"/>
      <c r="M906" s="2"/>
    </row>
    <row r="907" spans="12:13">
      <c r="L907" s="58"/>
      <c r="M907" s="2"/>
    </row>
    <row r="908" spans="12:13">
      <c r="L908" s="58"/>
      <c r="M908" s="2"/>
    </row>
    <row r="909" spans="12:13">
      <c r="L909" s="58"/>
      <c r="M909" s="2"/>
    </row>
    <row r="910" spans="12:13">
      <c r="L910" s="58"/>
      <c r="M910" s="2"/>
    </row>
    <row r="911" spans="12:13">
      <c r="L911" s="58"/>
      <c r="M911" s="2"/>
    </row>
    <row r="912" spans="12:13">
      <c r="L912" s="58"/>
      <c r="M912" s="2"/>
    </row>
    <row r="913" spans="12:13">
      <c r="L913" s="58"/>
      <c r="M913" s="2"/>
    </row>
    <row r="914" spans="12:13">
      <c r="L914" s="58"/>
      <c r="M914" s="2"/>
    </row>
    <row r="915" spans="12:13">
      <c r="L915" s="58"/>
      <c r="M915" s="2"/>
    </row>
    <row r="916" spans="12:13">
      <c r="L916" s="58"/>
      <c r="M916" s="2"/>
    </row>
    <row r="917" spans="12:13">
      <c r="L917" s="58"/>
      <c r="M917" s="2"/>
    </row>
    <row r="918" spans="12:13">
      <c r="L918" s="58"/>
      <c r="M918" s="2"/>
    </row>
    <row r="919" spans="12:13">
      <c r="L919" s="58"/>
      <c r="M919" s="2"/>
    </row>
    <row r="920" spans="12:13">
      <c r="L920" s="58"/>
      <c r="M920" s="2"/>
    </row>
    <row r="921" spans="12:13">
      <c r="L921" s="58"/>
      <c r="M921" s="2"/>
    </row>
    <row r="922" spans="12:13">
      <c r="L922" s="58"/>
      <c r="M922" s="2"/>
    </row>
    <row r="923" spans="12:13">
      <c r="L923" s="58"/>
      <c r="M923" s="2"/>
    </row>
    <row r="924" spans="12:13">
      <c r="L924" s="58"/>
      <c r="M924" s="2"/>
    </row>
    <row r="925" spans="12:13">
      <c r="L925" s="58"/>
      <c r="M925" s="2"/>
    </row>
    <row r="926" spans="12:13">
      <c r="L926" s="58"/>
      <c r="M926" s="2"/>
    </row>
    <row r="927" spans="12:13">
      <c r="L927" s="58"/>
      <c r="M927" s="2"/>
    </row>
    <row r="928" spans="12:13">
      <c r="L928" s="58"/>
      <c r="M928" s="2"/>
    </row>
    <row r="929" spans="12:13">
      <c r="L929" s="58"/>
      <c r="M929" s="2"/>
    </row>
    <row r="930" spans="12:13">
      <c r="L930" s="58"/>
      <c r="M930" s="2"/>
    </row>
    <row r="931" spans="12:13">
      <c r="L931" s="58"/>
      <c r="M931" s="2"/>
    </row>
    <row r="932" spans="12:13">
      <c r="L932" s="58"/>
      <c r="M932" s="2"/>
    </row>
    <row r="933" spans="12:13">
      <c r="L933" s="58"/>
      <c r="M933" s="2"/>
    </row>
    <row r="934" spans="12:13">
      <c r="L934" s="58"/>
      <c r="M934" s="2"/>
    </row>
    <row r="935" spans="12:13">
      <c r="L935" s="58"/>
      <c r="M935" s="2"/>
    </row>
    <row r="936" spans="12:13">
      <c r="L936" s="58"/>
      <c r="M936" s="2"/>
    </row>
    <row r="937" spans="12:13">
      <c r="L937" s="58"/>
      <c r="M937" s="2"/>
    </row>
    <row r="938" spans="12:13">
      <c r="L938" s="58"/>
      <c r="M938" s="2"/>
    </row>
    <row r="939" spans="12:13">
      <c r="L939" s="58"/>
      <c r="M939" s="2"/>
    </row>
    <row r="940" spans="12:13">
      <c r="L940" s="58"/>
      <c r="M940" s="2"/>
    </row>
    <row r="941" spans="12:13">
      <c r="L941" s="58"/>
      <c r="M941" s="2"/>
    </row>
    <row r="942" spans="12:13">
      <c r="L942" s="58"/>
      <c r="M942" s="2"/>
    </row>
    <row r="943" spans="12:13">
      <c r="L943" s="58"/>
      <c r="M943" s="2"/>
    </row>
    <row r="944" spans="12:13">
      <c r="L944" s="58"/>
      <c r="M944" s="2"/>
    </row>
    <row r="945" spans="12:13">
      <c r="L945" s="58"/>
      <c r="M945" s="2"/>
    </row>
    <row r="946" spans="12:13">
      <c r="L946" s="58"/>
      <c r="M946" s="2"/>
    </row>
    <row r="947" spans="12:13">
      <c r="L947" s="58"/>
      <c r="M947" s="2"/>
    </row>
    <row r="948" spans="12:13">
      <c r="L948" s="58"/>
      <c r="M948" s="2"/>
    </row>
    <row r="949" spans="12:13">
      <c r="L949" s="58"/>
      <c r="M949" s="2"/>
    </row>
    <row r="950" spans="12:13">
      <c r="L950" s="58"/>
      <c r="M950" s="2"/>
    </row>
    <row r="951" spans="12:13">
      <c r="L951" s="58"/>
      <c r="M951" s="2"/>
    </row>
    <row r="952" spans="12:13">
      <c r="L952" s="58"/>
      <c r="M952" s="2"/>
    </row>
    <row r="953" spans="12:13">
      <c r="L953" s="58"/>
      <c r="M953" s="2"/>
    </row>
    <row r="954" spans="12:13">
      <c r="L954" s="58"/>
      <c r="M954" s="2"/>
    </row>
    <row r="955" spans="12:13">
      <c r="L955" s="58"/>
      <c r="M955" s="2"/>
    </row>
    <row r="956" spans="12:13">
      <c r="L956" s="58"/>
      <c r="M956" s="2"/>
    </row>
    <row r="957" spans="12:13">
      <c r="L957" s="58"/>
      <c r="M957" s="2"/>
    </row>
    <row r="958" spans="12:13">
      <c r="L958" s="58"/>
      <c r="M958" s="2"/>
    </row>
    <row r="959" spans="12:13">
      <c r="L959" s="58"/>
      <c r="M959" s="2"/>
    </row>
    <row r="960" spans="12:13">
      <c r="L960" s="58"/>
      <c r="M960" s="2"/>
    </row>
    <row r="961" spans="12:13">
      <c r="L961" s="58"/>
      <c r="M961" s="2"/>
    </row>
    <row r="962" spans="12:13">
      <c r="L962" s="58"/>
      <c r="M962" s="2"/>
    </row>
    <row r="963" spans="12:13">
      <c r="L963" s="58"/>
      <c r="M963" s="2"/>
    </row>
    <row r="964" spans="12:13">
      <c r="L964" s="58"/>
      <c r="M964" s="2"/>
    </row>
    <row r="965" spans="12:13">
      <c r="L965" s="58"/>
      <c r="M965" s="2"/>
    </row>
    <row r="966" spans="12:13">
      <c r="L966" s="58"/>
      <c r="M966" s="2"/>
    </row>
    <row r="967" spans="12:13">
      <c r="L967" s="58"/>
      <c r="M967" s="2"/>
    </row>
    <row r="968" spans="12:13">
      <c r="L968" s="58"/>
      <c r="M968" s="2"/>
    </row>
    <row r="969" spans="12:13">
      <c r="L969" s="58"/>
      <c r="M969" s="2"/>
    </row>
    <row r="970" spans="12:13">
      <c r="L970" s="58"/>
      <c r="M970" s="2"/>
    </row>
    <row r="971" spans="12:13">
      <c r="L971" s="58"/>
      <c r="M971" s="2"/>
    </row>
    <row r="972" spans="12:13">
      <c r="L972" s="58"/>
      <c r="M972" s="2"/>
    </row>
    <row r="973" spans="12:13">
      <c r="L973" s="58"/>
      <c r="M973" s="2"/>
    </row>
    <row r="974" spans="12:13">
      <c r="L974" s="58"/>
      <c r="M974" s="2"/>
    </row>
    <row r="975" spans="12:13">
      <c r="L975" s="58"/>
      <c r="M975" s="2"/>
    </row>
    <row r="976" spans="12:13">
      <c r="L976" s="58"/>
      <c r="M976" s="2"/>
    </row>
    <row r="977" spans="12:13">
      <c r="L977" s="58"/>
      <c r="M977" s="2"/>
    </row>
    <row r="978" spans="12:13">
      <c r="L978" s="58"/>
      <c r="M978" s="2"/>
    </row>
    <row r="979" spans="12:13">
      <c r="L979" s="58"/>
      <c r="M979" s="2"/>
    </row>
    <row r="980" spans="12:13">
      <c r="L980" s="58"/>
      <c r="M980" s="2"/>
    </row>
    <row r="981" spans="12:13">
      <c r="L981" s="58"/>
      <c r="M981" s="2"/>
    </row>
    <row r="982" spans="12:13">
      <c r="L982" s="58"/>
      <c r="M982" s="2"/>
    </row>
    <row r="983" spans="12:13">
      <c r="L983" s="58"/>
      <c r="M983" s="2"/>
    </row>
    <row r="984" spans="12:13">
      <c r="L984" s="58"/>
      <c r="M984" s="2"/>
    </row>
    <row r="985" spans="12:13">
      <c r="L985" s="58"/>
      <c r="M985" s="2"/>
    </row>
    <row r="986" spans="12:13">
      <c r="L986" s="58"/>
      <c r="M986" s="2"/>
    </row>
    <row r="987" spans="12:13">
      <c r="L987" s="58"/>
      <c r="M987" s="2"/>
    </row>
    <row r="988" spans="12:13">
      <c r="L988" s="58"/>
      <c r="M988" s="2"/>
    </row>
    <row r="989" spans="12:13">
      <c r="L989" s="58"/>
      <c r="M989" s="2"/>
    </row>
    <row r="990" spans="12:13">
      <c r="L990" s="58"/>
      <c r="M990" s="2"/>
    </row>
    <row r="991" spans="12:13">
      <c r="L991" s="58"/>
      <c r="M991" s="2"/>
    </row>
    <row r="992" spans="12:13">
      <c r="L992" s="58"/>
      <c r="M992" s="2"/>
    </row>
    <row r="993" spans="12:13">
      <c r="L993" s="58"/>
      <c r="M993" s="2"/>
    </row>
    <row r="994" spans="12:13">
      <c r="L994" s="58"/>
      <c r="M994" s="2"/>
    </row>
    <row r="995" spans="12:13">
      <c r="L995" s="58"/>
      <c r="M995" s="2"/>
    </row>
    <row r="996" spans="12:13">
      <c r="L996" s="58"/>
      <c r="M996" s="2"/>
    </row>
    <row r="997" spans="12:13">
      <c r="L997" s="58"/>
      <c r="M997" s="2"/>
    </row>
    <row r="998" spans="12:13">
      <c r="L998" s="58"/>
      <c r="M998" s="2"/>
    </row>
    <row r="999" spans="12:13">
      <c r="L999" s="58"/>
      <c r="M999" s="2"/>
    </row>
    <row r="1000" spans="12:13">
      <c r="L1000" s="58"/>
      <c r="M1000" s="2"/>
    </row>
    <row r="1001" spans="12:13">
      <c r="L1001" s="58"/>
      <c r="M1001" s="2"/>
    </row>
    <row r="1002" spans="12:13">
      <c r="L1002" s="58"/>
      <c r="M1002" s="2"/>
    </row>
    <row r="1003" spans="12:13">
      <c r="L1003" s="58"/>
      <c r="M1003" s="2"/>
    </row>
    <row r="1004" spans="12:13">
      <c r="L1004" s="58"/>
      <c r="M1004" s="2"/>
    </row>
    <row r="1005" spans="12:13">
      <c r="L1005" s="58"/>
      <c r="M1005" s="2"/>
    </row>
    <row r="1006" spans="12:13">
      <c r="L1006" s="58"/>
      <c r="M1006" s="2"/>
    </row>
    <row r="1007" spans="12:13">
      <c r="L1007" s="58"/>
      <c r="M1007" s="2"/>
    </row>
    <row r="1008" spans="12:13">
      <c r="L1008" s="58"/>
      <c r="M1008" s="2"/>
    </row>
    <row r="1009" spans="12:13">
      <c r="L1009" s="58"/>
      <c r="M1009" s="2"/>
    </row>
    <row r="1010" spans="12:13">
      <c r="L1010" s="58"/>
      <c r="M1010" s="2"/>
    </row>
    <row r="1011" spans="12:13">
      <c r="L1011" s="58"/>
      <c r="M1011" s="2"/>
    </row>
    <row r="1012" spans="12:13">
      <c r="L1012" s="58"/>
      <c r="M1012" s="2"/>
    </row>
    <row r="1013" spans="12:13">
      <c r="L1013" s="58"/>
      <c r="M1013" s="2"/>
    </row>
    <row r="1014" spans="12:13">
      <c r="L1014" s="58"/>
      <c r="M1014" s="2"/>
    </row>
    <row r="1015" spans="12:13">
      <c r="L1015" s="58"/>
      <c r="M1015" s="2"/>
    </row>
    <row r="1016" spans="12:13">
      <c r="L1016" s="58"/>
      <c r="M1016" s="2"/>
    </row>
    <row r="1017" spans="12:13">
      <c r="L1017" s="58"/>
      <c r="M1017" s="2"/>
    </row>
    <row r="1018" spans="12:13">
      <c r="L1018" s="58"/>
      <c r="M1018" s="2"/>
    </row>
    <row r="1019" spans="12:13">
      <c r="L1019" s="58"/>
      <c r="M1019" s="2"/>
    </row>
    <row r="1020" spans="12:13">
      <c r="L1020" s="58"/>
      <c r="M1020" s="2"/>
    </row>
    <row r="1021" spans="12:13">
      <c r="L1021" s="58"/>
      <c r="M1021" s="2"/>
    </row>
    <row r="1022" spans="12:13">
      <c r="L1022" s="58"/>
      <c r="M1022" s="2"/>
    </row>
    <row r="1023" spans="12:13">
      <c r="L1023" s="58"/>
      <c r="M1023" s="2"/>
    </row>
    <row r="1024" spans="12:13">
      <c r="L1024" s="58"/>
      <c r="M1024" s="2"/>
    </row>
    <row r="1025" spans="12:13">
      <c r="L1025" s="58"/>
      <c r="M1025" s="2"/>
    </row>
    <row r="1026" spans="12:13">
      <c r="L1026" s="58"/>
      <c r="M1026" s="2"/>
    </row>
    <row r="1027" spans="12:13">
      <c r="L1027" s="58"/>
      <c r="M1027" s="2"/>
    </row>
    <row r="1028" spans="12:13">
      <c r="L1028" s="58"/>
      <c r="M1028" s="2"/>
    </row>
    <row r="1029" spans="12:13">
      <c r="L1029" s="58"/>
      <c r="M1029" s="2"/>
    </row>
    <row r="1030" spans="12:13">
      <c r="L1030" s="58"/>
      <c r="M1030" s="2"/>
    </row>
    <row r="1031" spans="12:13">
      <c r="L1031" s="58"/>
      <c r="M1031" s="2"/>
    </row>
    <row r="1032" spans="12:13">
      <c r="L1032" s="58"/>
      <c r="M1032" s="2"/>
    </row>
    <row r="1033" spans="12:13">
      <c r="L1033" s="58"/>
      <c r="M1033" s="2"/>
    </row>
    <row r="1034" spans="12:13">
      <c r="L1034" s="58"/>
      <c r="M1034" s="2"/>
    </row>
    <row r="1035" spans="12:13">
      <c r="L1035" s="58"/>
      <c r="M1035" s="2"/>
    </row>
    <row r="1036" spans="12:13">
      <c r="L1036" s="58"/>
      <c r="M1036" s="2"/>
    </row>
    <row r="1037" spans="12:13">
      <c r="L1037" s="58"/>
      <c r="M1037" s="2"/>
    </row>
    <row r="1038" spans="12:13">
      <c r="L1038" s="58"/>
      <c r="M1038" s="2"/>
    </row>
    <row r="1039" spans="12:13">
      <c r="L1039" s="58"/>
      <c r="M1039" s="2"/>
    </row>
    <row r="1040" spans="12:13">
      <c r="L1040" s="58"/>
      <c r="M1040" s="2"/>
    </row>
    <row r="1041" spans="12:13">
      <c r="L1041" s="58"/>
      <c r="M1041" s="2"/>
    </row>
    <row r="1042" spans="12:13">
      <c r="L1042" s="58"/>
      <c r="M1042" s="2"/>
    </row>
    <row r="1043" spans="12:13">
      <c r="L1043" s="58"/>
      <c r="M1043" s="2"/>
    </row>
    <row r="1044" spans="12:13">
      <c r="L1044" s="58"/>
      <c r="M1044" s="2"/>
    </row>
    <row r="1045" spans="12:13">
      <c r="L1045" s="58"/>
      <c r="M1045" s="2"/>
    </row>
    <row r="1046" spans="12:13">
      <c r="L1046" s="58"/>
      <c r="M1046" s="2"/>
    </row>
    <row r="1047" spans="12:13">
      <c r="L1047" s="58"/>
      <c r="M1047" s="2"/>
    </row>
    <row r="1048" spans="12:13">
      <c r="L1048" s="58"/>
      <c r="M1048" s="2"/>
    </row>
    <row r="1049" spans="12:13">
      <c r="L1049" s="58"/>
      <c r="M1049" s="2"/>
    </row>
    <row r="1050" spans="12:13">
      <c r="L1050" s="58"/>
      <c r="M1050" s="2"/>
    </row>
    <row r="1051" spans="12:13">
      <c r="L1051" s="58"/>
      <c r="M1051" s="2"/>
    </row>
    <row r="1052" spans="12:13">
      <c r="L1052" s="58"/>
      <c r="M1052" s="2"/>
    </row>
    <row r="1053" spans="12:13">
      <c r="L1053" s="58"/>
      <c r="M1053" s="2"/>
    </row>
    <row r="1054" spans="12:13">
      <c r="L1054" s="58"/>
      <c r="M1054" s="2"/>
    </row>
    <row r="1055" spans="12:13">
      <c r="L1055" s="58"/>
      <c r="M1055" s="2"/>
    </row>
    <row r="1056" spans="12:13">
      <c r="L1056" s="58"/>
      <c r="M1056" s="2"/>
    </row>
    <row r="1057" spans="12:13">
      <c r="L1057" s="58"/>
      <c r="M1057" s="2"/>
    </row>
    <row r="1058" spans="12:13">
      <c r="L1058" s="58"/>
      <c r="M1058" s="2"/>
    </row>
    <row r="1059" spans="12:13">
      <c r="L1059" s="58"/>
      <c r="M1059" s="2"/>
    </row>
    <row r="1060" spans="12:13">
      <c r="L1060" s="58"/>
      <c r="M1060" s="2"/>
    </row>
    <row r="1061" spans="12:13">
      <c r="L1061" s="58"/>
      <c r="M1061" s="2"/>
    </row>
    <row r="1062" spans="12:13">
      <c r="L1062" s="58"/>
      <c r="M1062" s="2"/>
    </row>
    <row r="1063" spans="12:13">
      <c r="L1063" s="58"/>
      <c r="M1063" s="2"/>
    </row>
    <row r="1064" spans="12:13">
      <c r="L1064" s="58"/>
      <c r="M1064" s="2"/>
    </row>
    <row r="1065" spans="12:13">
      <c r="L1065" s="58"/>
      <c r="M1065" s="2"/>
    </row>
    <row r="1066" spans="12:13">
      <c r="L1066" s="58"/>
      <c r="M1066" s="2"/>
    </row>
    <row r="1067" spans="12:13">
      <c r="L1067" s="58"/>
      <c r="M1067" s="2"/>
    </row>
    <row r="1068" spans="12:13">
      <c r="L1068" s="58"/>
      <c r="M1068" s="2"/>
    </row>
    <row r="1069" spans="12:13">
      <c r="L1069" s="58"/>
      <c r="M1069" s="2"/>
    </row>
    <row r="1070" spans="12:13">
      <c r="L1070" s="58"/>
      <c r="M1070" s="2"/>
    </row>
    <row r="1071" spans="12:13">
      <c r="L1071" s="58"/>
      <c r="M1071" s="2"/>
    </row>
    <row r="1072" spans="12:13">
      <c r="L1072" s="58"/>
      <c r="M1072" s="2"/>
    </row>
    <row r="1073" spans="12:13">
      <c r="L1073" s="58"/>
      <c r="M1073" s="2"/>
    </row>
    <row r="1074" spans="12:13">
      <c r="L1074" s="58"/>
      <c r="M1074" s="2"/>
    </row>
    <row r="1075" spans="12:13">
      <c r="L1075" s="58"/>
      <c r="M1075" s="2"/>
    </row>
    <row r="1076" spans="12:13">
      <c r="L1076" s="58"/>
      <c r="M1076" s="2"/>
    </row>
    <row r="1077" spans="12:13">
      <c r="L1077" s="58"/>
      <c r="M1077" s="2"/>
    </row>
    <row r="1078" spans="12:13">
      <c r="L1078" s="58"/>
      <c r="M1078" s="2"/>
    </row>
    <row r="1079" spans="12:13">
      <c r="L1079" s="58"/>
      <c r="M1079" s="2"/>
    </row>
    <row r="1080" spans="12:13">
      <c r="L1080" s="58"/>
      <c r="M1080" s="2"/>
    </row>
    <row r="1081" spans="12:13">
      <c r="L1081" s="58"/>
      <c r="M1081" s="2"/>
    </row>
    <row r="1082" spans="12:13">
      <c r="L1082" s="58"/>
      <c r="M1082" s="2"/>
    </row>
    <row r="1083" spans="12:13">
      <c r="L1083" s="58"/>
      <c r="M1083" s="2"/>
    </row>
    <row r="1084" spans="12:13">
      <c r="L1084" s="58"/>
      <c r="M1084" s="2"/>
    </row>
    <row r="1085" spans="12:13">
      <c r="L1085" s="58"/>
      <c r="M1085" s="2"/>
    </row>
    <row r="1086" spans="12:13">
      <c r="L1086" s="58"/>
      <c r="M1086" s="2"/>
    </row>
    <row r="1087" spans="12:13">
      <c r="L1087" s="58"/>
      <c r="M1087" s="2"/>
    </row>
    <row r="1088" spans="12:13">
      <c r="L1088" s="58"/>
      <c r="M1088" s="2"/>
    </row>
    <row r="1089" spans="12:13">
      <c r="L1089" s="58"/>
      <c r="M1089" s="2"/>
    </row>
    <row r="1090" spans="12:13">
      <c r="L1090" s="58"/>
      <c r="M1090" s="2"/>
    </row>
    <row r="1091" spans="12:13">
      <c r="L1091" s="58"/>
      <c r="M1091" s="2"/>
    </row>
    <row r="1092" spans="12:13">
      <c r="L1092" s="58"/>
      <c r="M1092" s="2"/>
    </row>
    <row r="1093" spans="12:13">
      <c r="L1093" s="58"/>
      <c r="M1093" s="2"/>
    </row>
    <row r="1094" spans="12:13">
      <c r="L1094" s="58"/>
      <c r="M1094" s="2"/>
    </row>
    <row r="1095" spans="12:13">
      <c r="L1095" s="58"/>
      <c r="M1095" s="2"/>
    </row>
    <row r="1096" spans="12:13">
      <c r="L1096" s="58"/>
      <c r="M1096" s="2"/>
    </row>
    <row r="1097" spans="12:13">
      <c r="L1097" s="58"/>
      <c r="M1097" s="2"/>
    </row>
    <row r="1098" spans="12:13">
      <c r="L1098" s="58"/>
      <c r="M1098" s="2"/>
    </row>
    <row r="1099" spans="12:13">
      <c r="L1099" s="58"/>
      <c r="M1099" s="2"/>
    </row>
    <row r="1100" spans="12:13">
      <c r="L1100" s="58"/>
      <c r="M1100" s="2"/>
    </row>
    <row r="1101" spans="12:13">
      <c r="L1101" s="58"/>
      <c r="M1101" s="2"/>
    </row>
    <row r="1102" spans="12:13">
      <c r="L1102" s="58"/>
      <c r="M1102" s="2"/>
    </row>
    <row r="1103" spans="12:13">
      <c r="L1103" s="58"/>
      <c r="M1103" s="2"/>
    </row>
    <row r="1104" spans="12:13">
      <c r="L1104" s="58"/>
      <c r="M1104" s="2"/>
    </row>
    <row r="1105" spans="12:13">
      <c r="L1105" s="58"/>
      <c r="M1105" s="2"/>
    </row>
    <row r="1106" spans="12:13">
      <c r="L1106" s="58"/>
      <c r="M1106" s="2"/>
    </row>
    <row r="1107" spans="12:13">
      <c r="L1107" s="58"/>
      <c r="M1107" s="2"/>
    </row>
    <row r="1108" spans="12:13">
      <c r="L1108" s="58"/>
      <c r="M1108" s="2"/>
    </row>
    <row r="1109" spans="12:13">
      <c r="L1109" s="58"/>
      <c r="M1109" s="2"/>
    </row>
    <row r="1110" spans="12:13">
      <c r="L1110" s="58"/>
      <c r="M1110" s="2"/>
    </row>
    <row r="1111" spans="12:13">
      <c r="L1111" s="58"/>
      <c r="M1111" s="2"/>
    </row>
    <row r="1112" spans="12:13">
      <c r="L1112" s="58"/>
      <c r="M1112" s="2"/>
    </row>
    <row r="1113" spans="12:13">
      <c r="L1113" s="58"/>
      <c r="M1113" s="2"/>
    </row>
    <row r="1114" spans="12:13">
      <c r="L1114" s="58"/>
      <c r="M1114" s="2"/>
    </row>
    <row r="1115" spans="12:13">
      <c r="L1115" s="58"/>
      <c r="M1115" s="2"/>
    </row>
    <row r="1116" spans="12:13">
      <c r="L1116" s="58"/>
      <c r="M1116" s="2"/>
    </row>
    <row r="1117" spans="12:13">
      <c r="L1117" s="58"/>
      <c r="M1117" s="2"/>
    </row>
    <row r="1118" spans="12:13">
      <c r="L1118" s="58"/>
      <c r="M1118" s="2"/>
    </row>
    <row r="1119" spans="12:13">
      <c r="L1119" s="58"/>
      <c r="M1119" s="2"/>
    </row>
    <row r="1120" spans="12:13">
      <c r="L1120" s="58"/>
      <c r="M1120" s="2"/>
    </row>
    <row r="1121" spans="12:13">
      <c r="L1121" s="58"/>
      <c r="M1121" s="2"/>
    </row>
    <row r="1122" spans="12:13">
      <c r="L1122" s="58"/>
      <c r="M1122" s="2"/>
    </row>
    <row r="1123" spans="12:13">
      <c r="L1123" s="58"/>
      <c r="M1123" s="2"/>
    </row>
    <row r="1124" spans="12:13">
      <c r="L1124" s="58"/>
      <c r="M1124" s="2"/>
    </row>
    <row r="1125" spans="12:13">
      <c r="L1125" s="58"/>
      <c r="M1125" s="2"/>
    </row>
    <row r="1126" spans="12:13">
      <c r="L1126" s="58"/>
      <c r="M1126" s="2"/>
    </row>
    <row r="1127" spans="12:13">
      <c r="L1127" s="58"/>
      <c r="M1127" s="2"/>
    </row>
    <row r="1128" spans="12:13">
      <c r="L1128" s="58"/>
      <c r="M1128" s="2"/>
    </row>
    <row r="1129" spans="12:13">
      <c r="L1129" s="58"/>
      <c r="M1129" s="2"/>
    </row>
    <row r="1130" spans="12:13">
      <c r="L1130" s="58"/>
      <c r="M1130" s="2"/>
    </row>
    <row r="1131" spans="12:13">
      <c r="L1131" s="58"/>
      <c r="M1131" s="2"/>
    </row>
    <row r="1132" spans="12:13">
      <c r="L1132" s="58"/>
      <c r="M1132" s="2"/>
    </row>
    <row r="1133" spans="12:13">
      <c r="L1133" s="58"/>
      <c r="M1133" s="2"/>
    </row>
    <row r="1134" spans="12:13">
      <c r="L1134" s="58"/>
      <c r="M1134" s="2"/>
    </row>
    <row r="1135" spans="12:13">
      <c r="L1135" s="58"/>
      <c r="M1135" s="2"/>
    </row>
    <row r="1136" spans="12:13">
      <c r="L1136" s="58"/>
      <c r="M1136" s="2"/>
    </row>
    <row r="1137" spans="12:13">
      <c r="L1137" s="58"/>
      <c r="M1137" s="2"/>
    </row>
    <row r="1138" spans="12:13">
      <c r="L1138" s="58"/>
      <c r="M1138" s="2"/>
    </row>
    <row r="1139" spans="12:13">
      <c r="L1139" s="58"/>
      <c r="M1139" s="2"/>
    </row>
    <row r="1140" spans="12:13">
      <c r="L1140" s="58"/>
      <c r="M1140" s="2"/>
    </row>
    <row r="1141" spans="12:13">
      <c r="L1141" s="58"/>
      <c r="M1141" s="2"/>
    </row>
    <row r="1142" spans="12:13">
      <c r="L1142" s="58"/>
      <c r="M1142" s="2"/>
    </row>
    <row r="1143" spans="12:13">
      <c r="L1143" s="58"/>
      <c r="M1143" s="2"/>
    </row>
    <row r="1144" spans="12:13">
      <c r="L1144" s="58"/>
      <c r="M1144" s="2"/>
    </row>
    <row r="1145" spans="12:13">
      <c r="L1145" s="58"/>
      <c r="M1145" s="2"/>
    </row>
    <row r="1146" spans="12:13">
      <c r="L1146" s="58"/>
      <c r="M1146" s="2"/>
    </row>
    <row r="1147" spans="12:13">
      <c r="L1147" s="58"/>
      <c r="M1147" s="2"/>
    </row>
    <row r="1148" spans="12:13">
      <c r="L1148" s="58"/>
      <c r="M1148" s="2"/>
    </row>
    <row r="1149" spans="12:13">
      <c r="L1149" s="58"/>
      <c r="M1149" s="2"/>
    </row>
    <row r="1150" spans="12:13">
      <c r="L1150" s="58"/>
      <c r="M1150" s="2"/>
    </row>
    <row r="1151" spans="12:13">
      <c r="L1151" s="58"/>
      <c r="M1151" s="2"/>
    </row>
    <row r="1152" spans="12:13">
      <c r="L1152" s="58"/>
      <c r="M1152" s="2"/>
    </row>
    <row r="1153" spans="12:13">
      <c r="L1153" s="58"/>
      <c r="M1153" s="2"/>
    </row>
    <row r="1154" spans="12:13">
      <c r="L1154" s="58"/>
      <c r="M1154" s="2"/>
    </row>
    <row r="1155" spans="12:13">
      <c r="L1155" s="58"/>
      <c r="M1155" s="2"/>
    </row>
    <row r="1156" spans="12:13">
      <c r="L1156" s="58"/>
      <c r="M1156" s="2"/>
    </row>
    <row r="1157" spans="12:13">
      <c r="L1157" s="58"/>
      <c r="M1157" s="2"/>
    </row>
    <row r="1158" spans="12:13">
      <c r="L1158" s="58"/>
      <c r="M1158" s="2"/>
    </row>
    <row r="1159" spans="12:13">
      <c r="L1159" s="58"/>
      <c r="M1159" s="2"/>
    </row>
    <row r="1160" spans="12:13">
      <c r="L1160" s="58"/>
      <c r="M1160" s="2"/>
    </row>
    <row r="1161" spans="12:13">
      <c r="L1161" s="58"/>
      <c r="M1161" s="2"/>
    </row>
    <row r="1162" spans="12:13">
      <c r="L1162" s="58"/>
      <c r="M1162" s="2"/>
    </row>
    <row r="1163" spans="12:13">
      <c r="L1163" s="58"/>
      <c r="M1163" s="2"/>
    </row>
    <row r="1164" spans="12:13">
      <c r="L1164" s="58"/>
      <c r="M1164" s="2"/>
    </row>
    <row r="1165" spans="12:13">
      <c r="L1165" s="58"/>
      <c r="M1165" s="2"/>
    </row>
    <row r="1166" spans="12:13">
      <c r="L1166" s="58"/>
      <c r="M1166" s="2"/>
    </row>
    <row r="1167" spans="12:13">
      <c r="L1167" s="58"/>
      <c r="M1167" s="2"/>
    </row>
    <row r="1168" spans="12:13">
      <c r="L1168" s="58"/>
      <c r="M1168" s="2"/>
    </row>
    <row r="1169" spans="12:13">
      <c r="L1169" s="58"/>
      <c r="M1169" s="2"/>
    </row>
    <row r="1170" spans="12:13">
      <c r="L1170" s="58"/>
      <c r="M1170" s="2"/>
    </row>
    <row r="1171" spans="12:13">
      <c r="L1171" s="58"/>
      <c r="M1171" s="2"/>
    </row>
    <row r="1172" spans="12:13">
      <c r="L1172" s="58"/>
      <c r="M1172" s="2"/>
    </row>
    <row r="1173" spans="12:13">
      <c r="L1173" s="58"/>
      <c r="M1173" s="2"/>
    </row>
    <row r="1174" spans="12:13">
      <c r="L1174" s="58"/>
      <c r="M1174" s="2"/>
    </row>
    <row r="1175" spans="12:13">
      <c r="L1175" s="58"/>
      <c r="M1175" s="2"/>
    </row>
    <row r="1176" spans="12:13">
      <c r="L1176" s="58"/>
      <c r="M1176" s="2"/>
    </row>
    <row r="1177" spans="12:13">
      <c r="L1177" s="58"/>
      <c r="M1177" s="2"/>
    </row>
    <row r="1178" spans="12:13">
      <c r="L1178" s="58"/>
      <c r="M1178" s="2"/>
    </row>
    <row r="1179" spans="12:13">
      <c r="L1179" s="58"/>
      <c r="M1179" s="2"/>
    </row>
    <row r="1180" spans="12:13">
      <c r="L1180" s="58"/>
      <c r="M1180" s="2"/>
    </row>
    <row r="1181" spans="12:13">
      <c r="L1181" s="58"/>
      <c r="M1181" s="2"/>
    </row>
    <row r="1182" spans="12:13">
      <c r="L1182" s="58"/>
      <c r="M1182" s="2"/>
    </row>
    <row r="1183" spans="12:13">
      <c r="L1183" s="58"/>
      <c r="M1183" s="2"/>
    </row>
    <row r="1184" spans="12:13">
      <c r="L1184" s="58"/>
      <c r="M1184" s="2"/>
    </row>
    <row r="1185" spans="12:13">
      <c r="L1185" s="58"/>
      <c r="M1185" s="2"/>
    </row>
    <row r="1186" spans="12:13">
      <c r="L1186" s="58"/>
      <c r="M1186" s="2"/>
    </row>
    <row r="1187" spans="12:13">
      <c r="L1187" s="58"/>
      <c r="M1187" s="2"/>
    </row>
    <row r="1188" spans="12:13">
      <c r="L1188" s="58"/>
      <c r="M1188" s="2"/>
    </row>
    <row r="1189" spans="12:13">
      <c r="L1189" s="58"/>
      <c r="M1189" s="2"/>
    </row>
    <row r="1190" spans="12:13">
      <c r="L1190" s="58"/>
      <c r="M1190" s="2"/>
    </row>
    <row r="1191" spans="12:13">
      <c r="L1191" s="58"/>
      <c r="M1191" s="2"/>
    </row>
    <row r="1192" spans="12:13">
      <c r="L1192" s="58"/>
      <c r="M1192" s="2"/>
    </row>
    <row r="1193" spans="12:13">
      <c r="L1193" s="58"/>
      <c r="M1193" s="2"/>
    </row>
    <row r="1194" spans="12:13">
      <c r="L1194" s="58"/>
      <c r="M1194" s="2"/>
    </row>
    <row r="1195" spans="12:13">
      <c r="L1195" s="58"/>
      <c r="M1195" s="2"/>
    </row>
    <row r="1196" spans="12:13">
      <c r="L1196" s="58"/>
      <c r="M1196" s="2"/>
    </row>
    <row r="1197" spans="12:13">
      <c r="L1197" s="58"/>
      <c r="M1197" s="2"/>
    </row>
    <row r="1198" spans="12:13">
      <c r="L1198" s="58"/>
      <c r="M1198" s="2"/>
    </row>
    <row r="1199" spans="12:13">
      <c r="L1199" s="58"/>
      <c r="M1199" s="2"/>
    </row>
    <row r="1200" spans="12:13">
      <c r="L1200" s="58"/>
      <c r="M1200" s="2"/>
    </row>
    <row r="1201" spans="12:13">
      <c r="L1201" s="58"/>
      <c r="M1201" s="2"/>
    </row>
    <row r="1202" spans="12:13">
      <c r="L1202" s="58"/>
      <c r="M1202" s="2"/>
    </row>
    <row r="1203" spans="12:13">
      <c r="L1203" s="58"/>
      <c r="M1203" s="2"/>
    </row>
    <row r="1204" spans="12:13">
      <c r="L1204" s="58"/>
      <c r="M1204" s="2"/>
    </row>
    <row r="1205" spans="12:13">
      <c r="L1205" s="58"/>
      <c r="M1205" s="2"/>
    </row>
    <row r="1206" spans="12:13">
      <c r="L1206" s="58"/>
      <c r="M1206" s="2"/>
    </row>
    <row r="1207" spans="12:13">
      <c r="L1207" s="58"/>
      <c r="M1207" s="2"/>
    </row>
    <row r="1208" spans="12:13">
      <c r="L1208" s="58"/>
      <c r="M1208" s="2"/>
    </row>
    <row r="1209" spans="12:13">
      <c r="L1209" s="58"/>
      <c r="M1209" s="2"/>
    </row>
    <row r="1210" spans="12:13">
      <c r="L1210" s="58"/>
      <c r="M1210" s="2"/>
    </row>
    <row r="1211" spans="12:13">
      <c r="L1211" s="58"/>
      <c r="M1211" s="2"/>
    </row>
    <row r="1212" spans="12:13">
      <c r="L1212" s="58"/>
      <c r="M1212" s="2"/>
    </row>
    <row r="1213" spans="12:13">
      <c r="L1213" s="58"/>
      <c r="M1213" s="2"/>
    </row>
    <row r="1214" spans="12:13">
      <c r="L1214" s="58"/>
      <c r="M1214" s="2"/>
    </row>
    <row r="1215" spans="12:13">
      <c r="L1215" s="58"/>
      <c r="M1215" s="2"/>
    </row>
    <row r="1216" spans="12:13">
      <c r="L1216" s="58"/>
      <c r="M1216" s="2"/>
    </row>
    <row r="1217" spans="12:13">
      <c r="L1217" s="58"/>
      <c r="M1217" s="2"/>
    </row>
    <row r="1218" spans="12:13">
      <c r="L1218" s="58"/>
      <c r="M1218" s="2"/>
    </row>
    <row r="1219" spans="12:13">
      <c r="L1219" s="58"/>
      <c r="M1219" s="2"/>
    </row>
    <row r="1220" spans="12:13">
      <c r="L1220" s="58"/>
      <c r="M1220" s="2"/>
    </row>
    <row r="1221" spans="12:13">
      <c r="L1221" s="58"/>
      <c r="M1221" s="2"/>
    </row>
    <row r="1222" spans="12:13">
      <c r="L1222" s="58"/>
      <c r="M1222" s="2"/>
    </row>
    <row r="1223" spans="12:13">
      <c r="L1223" s="58"/>
      <c r="M1223" s="2"/>
    </row>
    <row r="1224" spans="12:13">
      <c r="L1224" s="58"/>
      <c r="M1224" s="2"/>
    </row>
    <row r="1225" spans="12:13">
      <c r="L1225" s="58"/>
      <c r="M1225" s="2"/>
    </row>
    <row r="1226" spans="12:13">
      <c r="L1226" s="58"/>
      <c r="M1226" s="2"/>
    </row>
    <row r="1227" spans="12:13">
      <c r="L1227" s="58"/>
      <c r="M1227" s="2"/>
    </row>
    <row r="1228" spans="12:13">
      <c r="L1228" s="58"/>
      <c r="M1228" s="2"/>
    </row>
    <row r="1229" spans="12:13">
      <c r="L1229" s="58"/>
      <c r="M1229" s="2"/>
    </row>
    <row r="1230" spans="12:13">
      <c r="L1230" s="58"/>
      <c r="M1230" s="2"/>
    </row>
    <row r="1231" spans="12:13">
      <c r="L1231" s="58"/>
      <c r="M1231" s="2"/>
    </row>
    <row r="1232" spans="12:13">
      <c r="L1232" s="58"/>
      <c r="M1232" s="2"/>
    </row>
    <row r="1233" spans="12:13">
      <c r="L1233" s="58"/>
      <c r="M1233" s="2"/>
    </row>
    <row r="1234" spans="12:13">
      <c r="L1234" s="58"/>
      <c r="M1234" s="2"/>
    </row>
    <row r="1235" spans="12:13">
      <c r="L1235" s="58"/>
      <c r="M1235" s="2"/>
    </row>
    <row r="1236" spans="12:13">
      <c r="L1236" s="58"/>
      <c r="M1236" s="2"/>
    </row>
    <row r="1237" spans="12:13">
      <c r="L1237" s="58"/>
      <c r="M1237" s="2"/>
    </row>
    <row r="1238" spans="12:13">
      <c r="L1238" s="58"/>
      <c r="M1238" s="2"/>
    </row>
    <row r="1239" spans="12:13">
      <c r="L1239" s="58"/>
      <c r="M1239" s="2"/>
    </row>
    <row r="1240" spans="12:13">
      <c r="L1240" s="58"/>
      <c r="M1240" s="2"/>
    </row>
    <row r="1241" spans="12:13">
      <c r="L1241" s="58"/>
      <c r="M1241" s="2"/>
    </row>
    <row r="1242" spans="12:13">
      <c r="L1242" s="58"/>
      <c r="M1242" s="2"/>
    </row>
    <row r="1243" spans="12:13">
      <c r="L1243" s="58"/>
      <c r="M1243" s="2"/>
    </row>
    <row r="1244" spans="12:13">
      <c r="L1244" s="58"/>
      <c r="M1244" s="2"/>
    </row>
    <row r="1245" spans="12:13">
      <c r="L1245" s="58"/>
      <c r="M1245" s="2"/>
    </row>
    <row r="1246" spans="12:13">
      <c r="L1246" s="58"/>
      <c r="M1246" s="2"/>
    </row>
    <row r="1247" spans="12:13">
      <c r="L1247" s="58"/>
      <c r="M1247" s="2"/>
    </row>
    <row r="1248" spans="12:13">
      <c r="L1248" s="58"/>
      <c r="M1248" s="2"/>
    </row>
    <row r="1249" spans="12:13">
      <c r="L1249" s="58"/>
      <c r="M1249" s="2"/>
    </row>
    <row r="1250" spans="12:13">
      <c r="L1250" s="58"/>
      <c r="M1250" s="2"/>
    </row>
    <row r="1251" spans="12:13">
      <c r="L1251" s="58"/>
      <c r="M1251" s="2"/>
    </row>
    <row r="1252" spans="12:13">
      <c r="L1252" s="58"/>
      <c r="M1252" s="2"/>
    </row>
    <row r="1253" spans="12:13">
      <c r="L1253" s="58"/>
      <c r="M1253" s="2"/>
    </row>
    <row r="1254" spans="12:13">
      <c r="L1254" s="58"/>
      <c r="M1254" s="2"/>
    </row>
    <row r="1255" spans="12:13">
      <c r="L1255" s="58"/>
      <c r="M1255" s="2"/>
    </row>
    <row r="1256" spans="12:13">
      <c r="L1256" s="58"/>
      <c r="M1256" s="2"/>
    </row>
    <row r="1257" spans="12:13">
      <c r="L1257" s="58"/>
      <c r="M1257" s="2"/>
    </row>
    <row r="1258" spans="12:13">
      <c r="L1258" s="58"/>
      <c r="M1258" s="2"/>
    </row>
    <row r="1259" spans="12:13">
      <c r="L1259" s="58"/>
      <c r="M1259" s="2"/>
    </row>
    <row r="1260" spans="12:13">
      <c r="L1260" s="58"/>
      <c r="M1260" s="2"/>
    </row>
    <row r="1261" spans="12:13">
      <c r="L1261" s="58"/>
      <c r="M1261" s="2"/>
    </row>
    <row r="1262" spans="12:13">
      <c r="L1262" s="58"/>
      <c r="M1262" s="2"/>
    </row>
    <row r="1263" spans="12:13">
      <c r="L1263" s="58"/>
      <c r="M1263" s="2"/>
    </row>
    <row r="1264" spans="12:13">
      <c r="L1264" s="58"/>
      <c r="M1264" s="2"/>
    </row>
    <row r="1265" spans="12:13">
      <c r="L1265" s="58"/>
      <c r="M1265" s="2"/>
    </row>
    <row r="1266" spans="12:13">
      <c r="L1266" s="58"/>
      <c r="M1266" s="2"/>
    </row>
    <row r="1267" spans="12:13">
      <c r="L1267" s="58"/>
      <c r="M1267" s="2"/>
    </row>
    <row r="1268" spans="12:13">
      <c r="L1268" s="58"/>
      <c r="M1268" s="2"/>
    </row>
    <row r="1269" spans="12:13">
      <c r="L1269" s="58"/>
      <c r="M1269" s="2"/>
    </row>
    <row r="1270" spans="12:13">
      <c r="L1270" s="58"/>
      <c r="M1270" s="2"/>
    </row>
    <row r="1271" spans="12:13">
      <c r="L1271" s="58"/>
      <c r="M1271" s="2"/>
    </row>
    <row r="1272" spans="12:13">
      <c r="L1272" s="58"/>
      <c r="M1272" s="2"/>
    </row>
    <row r="1273" spans="12:13">
      <c r="L1273" s="58"/>
      <c r="M1273" s="2"/>
    </row>
    <row r="1274" spans="12:13">
      <c r="L1274" s="58"/>
      <c r="M1274" s="2"/>
    </row>
    <row r="1275" spans="12:13">
      <c r="L1275" s="58"/>
      <c r="M1275" s="2"/>
    </row>
    <row r="1276" spans="12:13">
      <c r="L1276" s="58"/>
      <c r="M1276" s="2"/>
    </row>
    <row r="1277" spans="12:13">
      <c r="L1277" s="58"/>
      <c r="M1277" s="2"/>
    </row>
    <row r="1278" spans="12:13">
      <c r="L1278" s="58"/>
      <c r="M1278" s="2"/>
    </row>
    <row r="1279" spans="12:13">
      <c r="L1279" s="58"/>
      <c r="M1279" s="2"/>
    </row>
    <row r="1280" spans="12:13">
      <c r="L1280" s="58"/>
      <c r="M1280" s="2"/>
    </row>
    <row r="1281" spans="12:13">
      <c r="L1281" s="58"/>
      <c r="M1281" s="2"/>
    </row>
    <row r="1282" spans="12:13">
      <c r="L1282" s="58"/>
      <c r="M1282" s="2"/>
    </row>
    <row r="1283" spans="12:13">
      <c r="L1283" s="58"/>
      <c r="M1283" s="2"/>
    </row>
    <row r="1284" spans="12:13">
      <c r="L1284" s="58"/>
      <c r="M1284" s="2"/>
    </row>
    <row r="1285" spans="12:13">
      <c r="L1285" s="58"/>
      <c r="M1285" s="2"/>
    </row>
    <row r="1286" spans="12:13">
      <c r="L1286" s="58"/>
      <c r="M1286" s="2"/>
    </row>
    <row r="1287" spans="12:13">
      <c r="L1287" s="58"/>
      <c r="M1287" s="2"/>
    </row>
    <row r="1288" spans="12:13">
      <c r="L1288" s="58"/>
      <c r="M1288" s="2"/>
    </row>
    <row r="1289" spans="12:13">
      <c r="L1289" s="58"/>
      <c r="M1289" s="2"/>
    </row>
    <row r="1290" spans="12:13">
      <c r="L1290" s="58"/>
      <c r="M1290" s="2"/>
    </row>
    <row r="1291" spans="12:13">
      <c r="L1291" s="58"/>
      <c r="M1291" s="2"/>
    </row>
    <row r="1292" spans="12:13">
      <c r="L1292" s="58"/>
      <c r="M1292" s="2"/>
    </row>
    <row r="1293" spans="12:13">
      <c r="L1293" s="58"/>
      <c r="M1293" s="2"/>
    </row>
    <row r="1294" spans="12:13">
      <c r="L1294" s="58"/>
      <c r="M1294" s="2"/>
    </row>
    <row r="1295" spans="12:13">
      <c r="L1295" s="58"/>
      <c r="M1295" s="2"/>
    </row>
    <row r="1296" spans="12:13">
      <c r="L1296" s="58"/>
      <c r="M1296" s="2"/>
    </row>
    <row r="1297" spans="12:13">
      <c r="L1297" s="58"/>
      <c r="M1297" s="2"/>
    </row>
    <row r="1298" spans="12:13">
      <c r="L1298" s="58"/>
      <c r="M1298" s="2"/>
    </row>
    <row r="1299" spans="12:13">
      <c r="L1299" s="58"/>
      <c r="M1299" s="2"/>
    </row>
    <row r="1300" spans="12:13">
      <c r="L1300" s="58"/>
      <c r="M1300" s="2"/>
    </row>
    <row r="1301" spans="12:13">
      <c r="L1301" s="58"/>
      <c r="M1301" s="2"/>
    </row>
    <row r="1302" spans="12:13">
      <c r="L1302" s="58"/>
      <c r="M1302" s="2"/>
    </row>
    <row r="1303" spans="12:13">
      <c r="L1303" s="58"/>
      <c r="M1303" s="2"/>
    </row>
    <row r="1304" spans="12:13">
      <c r="L1304" s="58"/>
      <c r="M1304" s="2"/>
    </row>
    <row r="1305" spans="12:13">
      <c r="L1305" s="58"/>
      <c r="M1305" s="2"/>
    </row>
    <row r="1306" spans="12:13">
      <c r="L1306" s="58"/>
      <c r="M1306" s="2"/>
    </row>
    <row r="1307" spans="12:13">
      <c r="L1307" s="58"/>
      <c r="M1307" s="2"/>
    </row>
    <row r="1308" spans="12:13">
      <c r="L1308" s="58"/>
      <c r="M1308" s="2"/>
    </row>
    <row r="1309" spans="12:13">
      <c r="L1309" s="58"/>
      <c r="M1309" s="2"/>
    </row>
    <row r="1310" spans="12:13">
      <c r="L1310" s="58"/>
      <c r="M1310" s="2"/>
    </row>
    <row r="1311" spans="12:13">
      <c r="L1311" s="58"/>
      <c r="M1311" s="2"/>
    </row>
    <row r="1312" spans="12:13">
      <c r="L1312" s="58"/>
      <c r="M1312" s="2"/>
    </row>
    <row r="1313" spans="12:13">
      <c r="L1313" s="58"/>
      <c r="M1313" s="2"/>
    </row>
    <row r="1314" spans="12:13">
      <c r="L1314" s="58"/>
      <c r="M1314" s="2"/>
    </row>
    <row r="1315" spans="12:13">
      <c r="L1315" s="58"/>
      <c r="M1315" s="2"/>
    </row>
    <row r="1316" spans="12:13">
      <c r="L1316" s="58"/>
      <c r="M1316" s="2"/>
    </row>
    <row r="1317" spans="12:13">
      <c r="L1317" s="58"/>
      <c r="M1317" s="2"/>
    </row>
    <row r="1318" spans="12:13">
      <c r="L1318" s="58"/>
      <c r="M1318" s="2"/>
    </row>
    <row r="1319" spans="12:13">
      <c r="L1319" s="58"/>
      <c r="M1319" s="2"/>
    </row>
    <row r="1320" spans="12:13">
      <c r="L1320" s="58"/>
      <c r="M1320" s="2"/>
    </row>
    <row r="1321" spans="12:13">
      <c r="L1321" s="58"/>
      <c r="M1321" s="2"/>
    </row>
    <row r="1322" spans="12:13">
      <c r="L1322" s="58"/>
      <c r="M1322" s="2"/>
    </row>
    <row r="1323" spans="12:13">
      <c r="L1323" s="58"/>
      <c r="M1323" s="2"/>
    </row>
    <row r="1324" spans="12:13">
      <c r="L1324" s="58"/>
      <c r="M1324" s="2"/>
    </row>
    <row r="1325" spans="12:13">
      <c r="L1325" s="58"/>
      <c r="M1325" s="2"/>
    </row>
    <row r="1326" spans="12:13">
      <c r="L1326" s="58"/>
      <c r="M1326" s="2"/>
    </row>
    <row r="1327" spans="12:13">
      <c r="L1327" s="58"/>
      <c r="M1327" s="2"/>
    </row>
    <row r="1328" spans="12:13">
      <c r="L1328" s="58"/>
      <c r="M1328" s="2"/>
    </row>
    <row r="1329" spans="12:13">
      <c r="L1329" s="58"/>
      <c r="M1329" s="2"/>
    </row>
    <row r="1330" spans="12:13">
      <c r="L1330" s="58"/>
      <c r="M1330" s="2"/>
    </row>
    <row r="1331" spans="12:13">
      <c r="L1331" s="58"/>
      <c r="M1331" s="2"/>
    </row>
    <row r="1332" spans="12:13">
      <c r="L1332" s="58"/>
      <c r="M1332" s="2"/>
    </row>
    <row r="1333" spans="12:13">
      <c r="L1333" s="58"/>
      <c r="M1333" s="2"/>
    </row>
    <row r="1334" spans="12:13">
      <c r="L1334" s="58"/>
      <c r="M1334" s="2"/>
    </row>
    <row r="1335" spans="12:13">
      <c r="L1335" s="58"/>
      <c r="M1335" s="2"/>
    </row>
    <row r="1336" spans="12:13">
      <c r="L1336" s="58"/>
      <c r="M1336" s="2"/>
    </row>
    <row r="1337" spans="12:13">
      <c r="L1337" s="58"/>
      <c r="M1337" s="2"/>
    </row>
    <row r="1338" spans="12:13">
      <c r="L1338" s="58"/>
      <c r="M1338" s="2"/>
    </row>
    <row r="1339" spans="12:13">
      <c r="L1339" s="58"/>
      <c r="M1339" s="2"/>
    </row>
    <row r="1340" spans="12:13">
      <c r="L1340" s="58"/>
      <c r="M1340" s="2"/>
    </row>
    <row r="1341" spans="12:13">
      <c r="L1341" s="58"/>
      <c r="M1341" s="2"/>
    </row>
    <row r="1342" spans="12:13">
      <c r="L1342" s="58"/>
      <c r="M1342" s="2"/>
    </row>
    <row r="1343" spans="12:13">
      <c r="L1343" s="58"/>
      <c r="M1343" s="2"/>
    </row>
    <row r="1344" spans="12:13">
      <c r="L1344" s="58"/>
      <c r="M1344" s="2"/>
    </row>
    <row r="1345" spans="12:13">
      <c r="L1345" s="58"/>
      <c r="M1345" s="2"/>
    </row>
    <row r="1346" spans="12:13">
      <c r="L1346" s="58"/>
      <c r="M1346" s="2"/>
    </row>
    <row r="1347" spans="12:13">
      <c r="L1347" s="58"/>
      <c r="M1347" s="2"/>
    </row>
    <row r="1348" spans="12:13">
      <c r="L1348" s="58"/>
      <c r="M1348" s="2"/>
    </row>
    <row r="1349" spans="12:13">
      <c r="L1349" s="58"/>
      <c r="M1349" s="2"/>
    </row>
    <row r="1350" spans="12:13">
      <c r="L1350" s="58"/>
      <c r="M1350" s="2"/>
    </row>
    <row r="1351" spans="12:13">
      <c r="L1351" s="58"/>
      <c r="M1351" s="2"/>
    </row>
    <row r="1352" spans="12:13">
      <c r="L1352" s="58"/>
      <c r="M1352" s="2"/>
    </row>
    <row r="1353" spans="12:13">
      <c r="L1353" s="58"/>
      <c r="M1353" s="2"/>
    </row>
    <row r="1354" spans="12:13">
      <c r="L1354" s="58"/>
      <c r="M1354" s="2"/>
    </row>
    <row r="1355" spans="12:13">
      <c r="L1355" s="58"/>
      <c r="M1355" s="2"/>
    </row>
    <row r="1356" spans="12:13">
      <c r="L1356" s="58"/>
      <c r="M1356" s="2"/>
    </row>
    <row r="1357" spans="12:13">
      <c r="L1357" s="58"/>
      <c r="M1357" s="2"/>
    </row>
    <row r="1358" spans="12:13">
      <c r="L1358" s="58"/>
      <c r="M1358" s="2"/>
    </row>
    <row r="1359" spans="12:13">
      <c r="L1359" s="58"/>
      <c r="M1359" s="2"/>
    </row>
    <row r="1360" spans="12:13">
      <c r="L1360" s="58"/>
      <c r="M1360" s="2"/>
    </row>
    <row r="1361" spans="12:13">
      <c r="L1361" s="58"/>
      <c r="M1361" s="2"/>
    </row>
    <row r="1362" spans="12:13">
      <c r="L1362" s="58"/>
      <c r="M1362" s="2"/>
    </row>
    <row r="1363" spans="12:13">
      <c r="L1363" s="58"/>
      <c r="M1363" s="2"/>
    </row>
    <row r="1364" spans="12:13">
      <c r="L1364" s="58"/>
      <c r="M1364" s="2"/>
    </row>
    <row r="1365" spans="12:13">
      <c r="L1365" s="58"/>
      <c r="M1365" s="2"/>
    </row>
    <row r="1366" spans="12:13">
      <c r="L1366" s="58"/>
      <c r="M1366" s="2"/>
    </row>
    <row r="1367" spans="12:13">
      <c r="L1367" s="58"/>
      <c r="M1367" s="2"/>
    </row>
    <row r="1368" spans="12:13">
      <c r="L1368" s="58"/>
      <c r="M1368" s="2"/>
    </row>
    <row r="1369" spans="12:13">
      <c r="L1369" s="58"/>
      <c r="M1369" s="2"/>
    </row>
    <row r="1370" spans="12:13">
      <c r="L1370" s="58"/>
      <c r="M1370" s="2"/>
    </row>
    <row r="1371" spans="12:13">
      <c r="L1371" s="58"/>
      <c r="M1371" s="2"/>
    </row>
    <row r="1372" spans="12:13">
      <c r="L1372" s="58"/>
      <c r="M1372" s="2"/>
    </row>
    <row r="1373" spans="12:13">
      <c r="L1373" s="58"/>
      <c r="M1373" s="2"/>
    </row>
    <row r="1374" spans="12:13">
      <c r="L1374" s="58"/>
      <c r="M1374" s="2"/>
    </row>
    <row r="1375" spans="12:13">
      <c r="L1375" s="58"/>
      <c r="M1375" s="2"/>
    </row>
    <row r="1376" spans="12:13">
      <c r="L1376" s="58"/>
      <c r="M1376" s="2"/>
    </row>
    <row r="1377" spans="12:13">
      <c r="L1377" s="58"/>
      <c r="M1377" s="2"/>
    </row>
    <row r="1378" spans="12:13">
      <c r="L1378" s="58"/>
      <c r="M1378" s="2"/>
    </row>
    <row r="1379" spans="12:13">
      <c r="L1379" s="58"/>
      <c r="M1379" s="2"/>
    </row>
    <row r="1380" spans="12:13">
      <c r="L1380" s="58"/>
      <c r="M1380" s="2"/>
    </row>
    <row r="1381" spans="12:13">
      <c r="L1381" s="58"/>
      <c r="M1381" s="2"/>
    </row>
    <row r="1382" spans="12:13">
      <c r="L1382" s="58"/>
      <c r="M1382" s="2"/>
    </row>
    <row r="1383" spans="12:13">
      <c r="L1383" s="58"/>
      <c r="M1383" s="2"/>
    </row>
    <row r="1384" spans="12:13">
      <c r="L1384" s="58"/>
      <c r="M1384" s="2"/>
    </row>
    <row r="1385" spans="12:13">
      <c r="L1385" s="58"/>
      <c r="M1385" s="2"/>
    </row>
    <row r="1386" spans="12:13">
      <c r="L1386" s="58"/>
      <c r="M1386" s="2"/>
    </row>
    <row r="1387" spans="12:13">
      <c r="L1387" s="58"/>
      <c r="M1387" s="2"/>
    </row>
    <row r="1388" spans="12:13">
      <c r="L1388" s="58"/>
      <c r="M1388" s="2"/>
    </row>
    <row r="1389" spans="12:13">
      <c r="L1389" s="58"/>
      <c r="M1389" s="2"/>
    </row>
    <row r="1390" spans="12:13">
      <c r="L1390" s="58"/>
      <c r="M1390" s="2"/>
    </row>
    <row r="1391" spans="12:13">
      <c r="L1391" s="58"/>
      <c r="M1391" s="2"/>
    </row>
    <row r="1392" spans="12:13">
      <c r="L1392" s="58"/>
      <c r="M1392" s="2"/>
    </row>
    <row r="1393" spans="12:13">
      <c r="L1393" s="58"/>
      <c r="M1393" s="2"/>
    </row>
    <row r="1394" spans="12:13">
      <c r="L1394" s="58"/>
      <c r="M1394" s="2"/>
    </row>
    <row r="1395" spans="12:13">
      <c r="L1395" s="58"/>
      <c r="M1395" s="2"/>
    </row>
    <row r="1396" spans="12:13">
      <c r="L1396" s="58"/>
      <c r="M1396" s="2"/>
    </row>
    <row r="1397" spans="12:13">
      <c r="L1397" s="58"/>
      <c r="M1397" s="2"/>
    </row>
    <row r="1398" spans="12:13">
      <c r="L1398" s="58"/>
      <c r="M1398" s="2"/>
    </row>
    <row r="1399" spans="12:13">
      <c r="L1399" s="58"/>
      <c r="M1399" s="2"/>
    </row>
    <row r="1400" spans="12:13">
      <c r="L1400" s="58"/>
      <c r="M1400" s="2"/>
    </row>
    <row r="1401" spans="12:13">
      <c r="L1401" s="58"/>
      <c r="M1401" s="2"/>
    </row>
    <row r="1402" spans="12:13">
      <c r="L1402" s="58"/>
      <c r="M1402" s="2"/>
    </row>
    <row r="1403" spans="12:13">
      <c r="L1403" s="58"/>
      <c r="M1403" s="2"/>
    </row>
    <row r="1404" spans="12:13">
      <c r="L1404" s="58"/>
      <c r="M1404" s="2"/>
    </row>
    <row r="1405" spans="12:13">
      <c r="L1405" s="58"/>
      <c r="M1405" s="2"/>
    </row>
    <row r="1406" spans="12:13">
      <c r="L1406" s="58"/>
      <c r="M1406" s="2"/>
    </row>
    <row r="1407" spans="12:13">
      <c r="L1407" s="58"/>
      <c r="M1407" s="2"/>
    </row>
    <row r="1408" spans="12:13">
      <c r="L1408" s="58"/>
      <c r="M1408" s="2"/>
    </row>
    <row r="1409" spans="12:13">
      <c r="L1409" s="58"/>
      <c r="M1409" s="2"/>
    </row>
    <row r="1410" spans="12:13">
      <c r="L1410" s="58"/>
      <c r="M1410" s="2"/>
    </row>
    <row r="1411" spans="12:13">
      <c r="L1411" s="58"/>
      <c r="M1411" s="2"/>
    </row>
    <row r="1412" spans="12:13">
      <c r="L1412" s="58"/>
      <c r="M1412" s="2"/>
    </row>
    <row r="1413" spans="12:13">
      <c r="L1413" s="58"/>
      <c r="M1413" s="2"/>
    </row>
    <row r="1414" spans="12:13">
      <c r="L1414" s="58"/>
      <c r="M1414" s="2"/>
    </row>
    <row r="1415" spans="12:13">
      <c r="L1415" s="58"/>
      <c r="M1415" s="2"/>
    </row>
    <row r="1416" spans="12:13">
      <c r="L1416" s="58"/>
      <c r="M1416" s="2"/>
    </row>
    <row r="1417" spans="12:13">
      <c r="L1417" s="58"/>
      <c r="M1417" s="2"/>
    </row>
    <row r="1418" spans="12:13">
      <c r="L1418" s="58"/>
      <c r="M1418" s="2"/>
    </row>
    <row r="1419" spans="12:13">
      <c r="L1419" s="58"/>
      <c r="M1419" s="2"/>
    </row>
    <row r="1420" spans="12:13">
      <c r="L1420" s="58"/>
      <c r="M1420" s="2"/>
    </row>
    <row r="1421" spans="12:13">
      <c r="L1421" s="58"/>
      <c r="M1421" s="2"/>
    </row>
    <row r="1422" spans="12:13">
      <c r="L1422" s="58"/>
      <c r="M1422" s="2"/>
    </row>
    <row r="1423" spans="12:13">
      <c r="L1423" s="58"/>
      <c r="M1423" s="2"/>
    </row>
    <row r="1424" spans="12:13">
      <c r="L1424" s="58"/>
      <c r="M1424" s="2"/>
    </row>
    <row r="1425" spans="12:13">
      <c r="L1425" s="58"/>
      <c r="M1425" s="2"/>
    </row>
    <row r="1426" spans="12:13">
      <c r="L1426" s="58"/>
      <c r="M1426" s="2"/>
    </row>
    <row r="1427" spans="12:13">
      <c r="L1427" s="58"/>
      <c r="M1427" s="2"/>
    </row>
    <row r="1428" spans="12:13">
      <c r="L1428" s="58"/>
      <c r="M1428" s="2"/>
    </row>
    <row r="1429" spans="12:13">
      <c r="L1429" s="58"/>
      <c r="M1429" s="2"/>
    </row>
    <row r="1430" spans="12:13">
      <c r="L1430" s="58"/>
      <c r="M1430" s="2"/>
    </row>
    <row r="1431" spans="12:13">
      <c r="L1431" s="58"/>
      <c r="M1431" s="2"/>
    </row>
    <row r="1432" spans="12:13">
      <c r="L1432" s="58"/>
      <c r="M1432" s="2"/>
    </row>
    <row r="1433" spans="12:13">
      <c r="L1433" s="58"/>
      <c r="M1433" s="2"/>
    </row>
    <row r="1434" spans="12:13">
      <c r="L1434" s="58"/>
      <c r="M1434" s="2"/>
    </row>
    <row r="1435" spans="12:13">
      <c r="L1435" s="58"/>
      <c r="M1435" s="2"/>
    </row>
    <row r="1436" spans="12:13">
      <c r="L1436" s="58"/>
      <c r="M1436" s="2"/>
    </row>
    <row r="1437" spans="12:13">
      <c r="L1437" s="58"/>
      <c r="M1437" s="2"/>
    </row>
    <row r="1438" spans="12:13">
      <c r="L1438" s="58"/>
      <c r="M1438" s="2"/>
    </row>
    <row r="1439" spans="12:13">
      <c r="L1439" s="58"/>
      <c r="M1439" s="2"/>
    </row>
    <row r="1440" spans="12:13">
      <c r="L1440" s="58"/>
      <c r="M1440" s="2"/>
    </row>
    <row r="1441" spans="12:13">
      <c r="L1441" s="58"/>
      <c r="M1441" s="2"/>
    </row>
    <row r="1442" spans="12:13">
      <c r="L1442" s="58"/>
      <c r="M1442" s="2"/>
    </row>
    <row r="1443" spans="12:13">
      <c r="L1443" s="58"/>
      <c r="M1443" s="2"/>
    </row>
    <row r="1444" spans="12:13">
      <c r="L1444" s="58"/>
      <c r="M1444" s="2"/>
    </row>
    <row r="1445" spans="12:13">
      <c r="L1445" s="58"/>
      <c r="M1445" s="2"/>
    </row>
    <row r="1446" spans="12:13">
      <c r="L1446" s="58"/>
      <c r="M1446" s="2"/>
    </row>
    <row r="1447" spans="12:13">
      <c r="L1447" s="58"/>
      <c r="M1447" s="2"/>
    </row>
    <row r="1448" spans="12:13">
      <c r="L1448" s="58"/>
      <c r="M1448" s="2"/>
    </row>
    <row r="1449" spans="12:13">
      <c r="L1449" s="58"/>
      <c r="M1449" s="2"/>
    </row>
    <row r="1450" spans="12:13">
      <c r="L1450" s="58"/>
      <c r="M1450" s="2"/>
    </row>
    <row r="1451" spans="12:13">
      <c r="L1451" s="58"/>
      <c r="M1451" s="2"/>
    </row>
    <row r="1452" spans="12:13">
      <c r="L1452" s="58"/>
      <c r="M1452" s="2"/>
    </row>
    <row r="1453" spans="12:13">
      <c r="L1453" s="58"/>
      <c r="M1453" s="2"/>
    </row>
    <row r="1454" spans="12:13">
      <c r="L1454" s="58"/>
      <c r="M1454" s="2"/>
    </row>
    <row r="1455" spans="12:13">
      <c r="L1455" s="58"/>
      <c r="M1455" s="2"/>
    </row>
    <row r="1456" spans="12:13">
      <c r="L1456" s="58"/>
      <c r="M1456" s="2"/>
    </row>
    <row r="1457" spans="12:13">
      <c r="L1457" s="58"/>
      <c r="M1457" s="2"/>
    </row>
    <row r="1458" spans="12:13">
      <c r="L1458" s="58"/>
      <c r="M1458" s="2"/>
    </row>
    <row r="1459" spans="12:13">
      <c r="L1459" s="58"/>
      <c r="M1459" s="2"/>
    </row>
    <row r="1460" spans="12:13">
      <c r="L1460" s="58"/>
      <c r="M1460" s="2"/>
    </row>
    <row r="1461" spans="12:13">
      <c r="L1461" s="58"/>
      <c r="M1461" s="2"/>
    </row>
    <row r="1462" spans="12:13">
      <c r="L1462" s="58"/>
      <c r="M1462" s="2"/>
    </row>
    <row r="1463" spans="12:13">
      <c r="L1463" s="58"/>
      <c r="M1463" s="2"/>
    </row>
    <row r="1464" spans="12:13">
      <c r="L1464" s="58"/>
      <c r="M1464" s="2"/>
    </row>
    <row r="1465" spans="12:13">
      <c r="L1465" s="58"/>
      <c r="M1465" s="2"/>
    </row>
    <row r="1466" spans="12:13">
      <c r="L1466" s="58"/>
      <c r="M1466" s="2"/>
    </row>
    <row r="1467" spans="12:13">
      <c r="L1467" s="58"/>
      <c r="M1467" s="2"/>
    </row>
    <row r="1468" spans="12:13">
      <c r="L1468" s="58"/>
      <c r="M1468" s="2"/>
    </row>
    <row r="1469" spans="12:13">
      <c r="L1469" s="58"/>
      <c r="M1469" s="2"/>
    </row>
    <row r="1470" spans="12:13">
      <c r="L1470" s="58"/>
      <c r="M1470" s="2"/>
    </row>
    <row r="1471" spans="12:13">
      <c r="L1471" s="58"/>
      <c r="M1471" s="2"/>
    </row>
    <row r="1472" spans="12:13">
      <c r="L1472" s="58"/>
      <c r="M1472" s="2"/>
    </row>
    <row r="1473" spans="12:13">
      <c r="L1473" s="58"/>
      <c r="M1473" s="2"/>
    </row>
    <row r="1474" spans="12:13">
      <c r="L1474" s="58"/>
      <c r="M1474" s="2"/>
    </row>
    <row r="1475" spans="12:13">
      <c r="L1475" s="58"/>
      <c r="M1475" s="2"/>
    </row>
    <row r="1476" spans="12:13">
      <c r="L1476" s="58"/>
      <c r="M1476" s="2"/>
    </row>
    <row r="1477" spans="12:13">
      <c r="L1477" s="58"/>
      <c r="M1477" s="2"/>
    </row>
    <row r="1478" spans="12:13">
      <c r="L1478" s="58"/>
      <c r="M1478" s="2"/>
    </row>
    <row r="1479" spans="12:13">
      <c r="L1479" s="58"/>
      <c r="M1479" s="2"/>
    </row>
    <row r="1480" spans="12:13">
      <c r="L1480" s="58"/>
      <c r="M1480" s="2"/>
    </row>
    <row r="1481" spans="12:13">
      <c r="L1481" s="58"/>
      <c r="M1481" s="2"/>
    </row>
    <row r="1482" spans="12:13">
      <c r="L1482" s="58"/>
      <c r="M1482" s="2"/>
    </row>
    <row r="1483" spans="12:13">
      <c r="L1483" s="58"/>
      <c r="M1483" s="2"/>
    </row>
    <row r="1484" spans="12:13">
      <c r="L1484" s="58"/>
      <c r="M1484" s="2"/>
    </row>
    <row r="1485" spans="12:13">
      <c r="L1485" s="58"/>
      <c r="M1485" s="2"/>
    </row>
    <row r="1486" spans="12:13">
      <c r="L1486" s="58"/>
      <c r="M1486" s="2"/>
    </row>
    <row r="1487" spans="12:13">
      <c r="L1487" s="58"/>
      <c r="M1487" s="2"/>
    </row>
    <row r="1488" spans="12:13">
      <c r="L1488" s="58"/>
      <c r="M1488" s="2"/>
    </row>
    <row r="1489" spans="12:13">
      <c r="L1489" s="58"/>
      <c r="M1489" s="2"/>
    </row>
    <row r="1490" spans="12:13">
      <c r="L1490" s="58"/>
      <c r="M1490" s="2"/>
    </row>
    <row r="1491" spans="12:13">
      <c r="L1491" s="58"/>
      <c r="M1491" s="2"/>
    </row>
    <row r="1492" spans="12:13">
      <c r="L1492" s="58"/>
      <c r="M1492" s="2"/>
    </row>
    <row r="1493" spans="12:13">
      <c r="L1493" s="58"/>
      <c r="M1493" s="2"/>
    </row>
    <row r="1494" spans="12:13">
      <c r="L1494" s="58"/>
      <c r="M1494" s="2"/>
    </row>
    <row r="1495" spans="12:13">
      <c r="L1495" s="58"/>
      <c r="M1495" s="2"/>
    </row>
    <row r="1496" spans="12:13">
      <c r="L1496" s="58"/>
      <c r="M1496" s="2"/>
    </row>
    <row r="1497" spans="12:13">
      <c r="L1497" s="58"/>
      <c r="M1497" s="2"/>
    </row>
    <row r="1498" spans="12:13">
      <c r="L1498" s="58"/>
      <c r="M1498" s="2"/>
    </row>
    <row r="1499" spans="12:13">
      <c r="L1499" s="58"/>
      <c r="M1499" s="2"/>
    </row>
    <row r="1500" spans="12:13">
      <c r="L1500" s="58"/>
      <c r="M1500" s="2"/>
    </row>
    <row r="1501" spans="12:13">
      <c r="L1501" s="58"/>
      <c r="M1501" s="2"/>
    </row>
    <row r="1502" spans="12:13">
      <c r="L1502" s="58"/>
      <c r="M1502" s="2"/>
    </row>
    <row r="1503" spans="12:13">
      <c r="L1503" s="58"/>
      <c r="M1503" s="2"/>
    </row>
    <row r="1504" spans="12:13">
      <c r="L1504" s="58"/>
      <c r="M1504" s="2"/>
    </row>
    <row r="1505" spans="12:13">
      <c r="L1505" s="58"/>
      <c r="M1505" s="2"/>
    </row>
    <row r="1506" spans="12:13">
      <c r="L1506" s="58"/>
      <c r="M1506" s="2"/>
    </row>
    <row r="1507" spans="12:13">
      <c r="L1507" s="58"/>
      <c r="M1507" s="2"/>
    </row>
    <row r="1508" spans="12:13">
      <c r="L1508" s="58"/>
      <c r="M1508" s="2"/>
    </row>
    <row r="1509" spans="12:13">
      <c r="L1509" s="58"/>
      <c r="M1509" s="2"/>
    </row>
    <row r="1510" spans="12:13">
      <c r="L1510" s="58"/>
      <c r="M1510" s="2"/>
    </row>
    <row r="1511" spans="12:13">
      <c r="L1511" s="58"/>
      <c r="M1511" s="2"/>
    </row>
    <row r="1512" spans="12:13">
      <c r="L1512" s="58"/>
      <c r="M1512" s="2"/>
    </row>
    <row r="1513" spans="12:13">
      <c r="L1513" s="58"/>
      <c r="M1513" s="2"/>
    </row>
    <row r="1514" spans="12:13">
      <c r="L1514" s="58"/>
      <c r="M1514" s="2"/>
    </row>
    <row r="1515" spans="12:13">
      <c r="L1515" s="58"/>
      <c r="M1515" s="2"/>
    </row>
    <row r="1516" spans="12:13">
      <c r="L1516" s="58"/>
      <c r="M1516" s="2"/>
    </row>
    <row r="1517" spans="12:13">
      <c r="L1517" s="58"/>
      <c r="M1517" s="2"/>
    </row>
    <row r="1518" spans="12:13">
      <c r="L1518" s="58"/>
      <c r="M1518" s="2"/>
    </row>
    <row r="1519" spans="12:13">
      <c r="L1519" s="58"/>
      <c r="M1519" s="2"/>
    </row>
    <row r="1520" spans="12:13">
      <c r="L1520" s="58"/>
      <c r="M1520" s="2"/>
    </row>
    <row r="1521" spans="12:13">
      <c r="L1521" s="58"/>
      <c r="M1521" s="2"/>
    </row>
    <row r="1522" spans="12:13">
      <c r="L1522" s="58"/>
      <c r="M1522" s="2"/>
    </row>
    <row r="1523" spans="12:13">
      <c r="L1523" s="58"/>
      <c r="M1523" s="2"/>
    </row>
    <row r="1524" spans="12:13">
      <c r="L1524" s="58"/>
      <c r="M1524" s="2"/>
    </row>
    <row r="1525" spans="12:13">
      <c r="L1525" s="58"/>
      <c r="M1525" s="2"/>
    </row>
    <row r="1526" spans="12:13">
      <c r="L1526" s="58"/>
      <c r="M1526" s="2"/>
    </row>
    <row r="1527" spans="12:13">
      <c r="L1527" s="58"/>
      <c r="M1527" s="2"/>
    </row>
    <row r="1528" spans="12:13">
      <c r="L1528" s="58"/>
      <c r="M1528" s="2"/>
    </row>
    <row r="1529" spans="12:13">
      <c r="L1529" s="58"/>
      <c r="M1529" s="2"/>
    </row>
    <row r="1530" spans="12:13">
      <c r="L1530" s="58"/>
      <c r="M1530" s="2"/>
    </row>
    <row r="1531" spans="12:13">
      <c r="L1531" s="58"/>
      <c r="M1531" s="2"/>
    </row>
    <row r="1532" spans="12:13">
      <c r="L1532" s="58"/>
      <c r="M1532" s="2"/>
    </row>
    <row r="1533" spans="12:13">
      <c r="L1533" s="58"/>
      <c r="M1533" s="2"/>
    </row>
    <row r="1534" spans="12:13">
      <c r="L1534" s="58"/>
      <c r="M1534" s="2"/>
    </row>
    <row r="1535" spans="12:13">
      <c r="L1535" s="58"/>
      <c r="M1535" s="2"/>
    </row>
    <row r="1536" spans="12:13">
      <c r="L1536" s="58"/>
      <c r="M1536" s="2"/>
    </row>
    <row r="1537" spans="12:13">
      <c r="L1537" s="58"/>
      <c r="M1537" s="2"/>
    </row>
    <row r="1538" spans="12:13">
      <c r="L1538" s="58"/>
      <c r="M1538" s="2"/>
    </row>
    <row r="1539" spans="12:13">
      <c r="L1539" s="58"/>
      <c r="M1539" s="2"/>
    </row>
    <row r="1540" spans="12:13">
      <c r="L1540" s="58"/>
      <c r="M1540" s="2"/>
    </row>
    <row r="1541" spans="12:13">
      <c r="L1541" s="58"/>
      <c r="M1541" s="2"/>
    </row>
    <row r="1542" spans="12:13">
      <c r="L1542" s="58"/>
      <c r="M1542" s="2"/>
    </row>
    <row r="1543" spans="12:13">
      <c r="L1543" s="58"/>
      <c r="M1543" s="2"/>
    </row>
    <row r="1544" spans="12:13">
      <c r="L1544" s="58"/>
      <c r="M1544" s="2"/>
    </row>
    <row r="1545" spans="12:13">
      <c r="L1545" s="58"/>
      <c r="M1545" s="2"/>
    </row>
    <row r="1546" spans="12:13">
      <c r="L1546" s="58"/>
      <c r="M1546" s="2"/>
    </row>
    <row r="1547" spans="12:13">
      <c r="L1547" s="58"/>
      <c r="M1547" s="2"/>
    </row>
    <row r="1548" spans="12:13">
      <c r="L1548" s="58"/>
      <c r="M1548" s="2"/>
    </row>
    <row r="1549" spans="12:13">
      <c r="L1549" s="58"/>
      <c r="M1549" s="2"/>
    </row>
    <row r="1550" spans="12:13">
      <c r="L1550" s="58"/>
      <c r="M1550" s="2"/>
    </row>
    <row r="1551" spans="12:13">
      <c r="L1551" s="58"/>
      <c r="M1551" s="2"/>
    </row>
    <row r="1552" spans="12:13">
      <c r="L1552" s="58"/>
      <c r="M1552" s="2"/>
    </row>
    <row r="1553" spans="12:13">
      <c r="L1553" s="58"/>
      <c r="M1553" s="2"/>
    </row>
    <row r="1554" spans="12:13">
      <c r="L1554" s="58"/>
      <c r="M1554" s="2"/>
    </row>
    <row r="1555" spans="12:13">
      <c r="L1555" s="58"/>
      <c r="M1555" s="2"/>
    </row>
    <row r="1556" spans="12:13">
      <c r="L1556" s="58"/>
      <c r="M1556" s="2"/>
    </row>
    <row r="1557" spans="12:13">
      <c r="L1557" s="58"/>
      <c r="M1557" s="2"/>
    </row>
    <row r="1558" spans="12:13">
      <c r="L1558" s="58"/>
      <c r="M1558" s="2"/>
    </row>
    <row r="1559" spans="12:13">
      <c r="L1559" s="58"/>
      <c r="M1559" s="2"/>
    </row>
    <row r="1560" spans="12:13">
      <c r="L1560" s="58"/>
      <c r="M1560" s="2"/>
    </row>
    <row r="1561" spans="12:13">
      <c r="L1561" s="58"/>
      <c r="M1561" s="2"/>
    </row>
    <row r="1562" spans="12:13">
      <c r="L1562" s="58"/>
      <c r="M1562" s="2"/>
    </row>
    <row r="1563" spans="12:13">
      <c r="L1563" s="58"/>
      <c r="M1563" s="2"/>
    </row>
    <row r="1564" spans="12:13">
      <c r="L1564" s="58"/>
      <c r="M1564" s="2"/>
    </row>
    <row r="1565" spans="12:13">
      <c r="L1565" s="58"/>
      <c r="M1565" s="2"/>
    </row>
    <row r="1566" spans="12:13">
      <c r="L1566" s="58"/>
      <c r="M1566" s="2"/>
    </row>
    <row r="1567" spans="12:13">
      <c r="L1567" s="58"/>
      <c r="M1567" s="2"/>
    </row>
    <row r="1568" spans="12:13">
      <c r="L1568" s="58"/>
      <c r="M1568" s="2"/>
    </row>
    <row r="1569" spans="12:13">
      <c r="L1569" s="58"/>
      <c r="M1569" s="2"/>
    </row>
    <row r="1570" spans="12:13">
      <c r="L1570" s="58"/>
      <c r="M1570" s="2"/>
    </row>
    <row r="1571" spans="12:13">
      <c r="L1571" s="58"/>
      <c r="M1571" s="2"/>
    </row>
    <row r="1572" spans="12:13">
      <c r="L1572" s="58"/>
      <c r="M1572" s="2"/>
    </row>
    <row r="1573" spans="12:13">
      <c r="L1573" s="58"/>
      <c r="M1573" s="2"/>
    </row>
    <row r="1574" spans="12:13">
      <c r="L1574" s="58"/>
      <c r="M1574" s="2"/>
    </row>
    <row r="1575" spans="12:13">
      <c r="L1575" s="58"/>
      <c r="M1575" s="2"/>
    </row>
    <row r="1576" spans="12:13">
      <c r="L1576" s="58"/>
      <c r="M1576" s="2"/>
    </row>
    <row r="1577" spans="12:13">
      <c r="L1577" s="58"/>
      <c r="M1577" s="2"/>
    </row>
    <row r="1578" spans="12:13">
      <c r="L1578" s="58"/>
      <c r="M1578" s="2"/>
    </row>
    <row r="1579" spans="12:13">
      <c r="L1579" s="58"/>
      <c r="M1579" s="2"/>
    </row>
    <row r="1580" spans="12:13">
      <c r="L1580" s="58"/>
      <c r="M1580" s="2"/>
    </row>
    <row r="1581" spans="12:13">
      <c r="L1581" s="58"/>
      <c r="M1581" s="2"/>
    </row>
    <row r="1582" spans="12:13">
      <c r="L1582" s="58"/>
      <c r="M1582" s="2"/>
    </row>
    <row r="1583" spans="12:13">
      <c r="L1583" s="58"/>
      <c r="M1583" s="2"/>
    </row>
    <row r="1584" spans="12:13">
      <c r="L1584" s="58"/>
      <c r="M1584" s="2"/>
    </row>
    <row r="1585" spans="12:13">
      <c r="L1585" s="58"/>
      <c r="M1585" s="2"/>
    </row>
    <row r="1586" spans="12:13">
      <c r="L1586" s="58"/>
      <c r="M1586" s="2"/>
    </row>
    <row r="1587" spans="12:13">
      <c r="L1587" s="58"/>
      <c r="M1587" s="2"/>
    </row>
    <row r="1588" spans="12:13">
      <c r="L1588" s="58"/>
      <c r="M1588" s="2"/>
    </row>
    <row r="1589" spans="12:13">
      <c r="L1589" s="58"/>
      <c r="M1589" s="2"/>
    </row>
    <row r="1590" spans="12:13">
      <c r="L1590" s="58"/>
      <c r="M1590" s="2"/>
    </row>
    <row r="1591" spans="12:13">
      <c r="L1591" s="58"/>
      <c r="M1591" s="2"/>
    </row>
    <row r="1592" spans="12:13">
      <c r="L1592" s="58"/>
      <c r="M1592" s="2"/>
    </row>
    <row r="1593" spans="12:13">
      <c r="L1593" s="58"/>
      <c r="M1593" s="2"/>
    </row>
    <row r="1594" spans="12:13">
      <c r="L1594" s="58"/>
      <c r="M1594" s="2"/>
    </row>
    <row r="1595" spans="12:13">
      <c r="L1595" s="58"/>
      <c r="M1595" s="2"/>
    </row>
    <row r="1596" spans="12:13">
      <c r="L1596" s="58"/>
      <c r="M1596" s="2"/>
    </row>
    <row r="1597" spans="12:13">
      <c r="L1597" s="58"/>
      <c r="M1597" s="2"/>
    </row>
    <row r="1598" spans="12:13">
      <c r="L1598" s="58"/>
      <c r="M1598" s="2"/>
    </row>
    <row r="1599" spans="12:13">
      <c r="L1599" s="58"/>
      <c r="M1599" s="2"/>
    </row>
    <row r="1600" spans="12:13">
      <c r="L1600" s="58"/>
      <c r="M1600" s="2"/>
    </row>
    <row r="1601" spans="12:13">
      <c r="L1601" s="58"/>
      <c r="M1601" s="2"/>
    </row>
    <row r="1602" spans="12:13">
      <c r="L1602" s="58"/>
      <c r="M1602" s="2"/>
    </row>
    <row r="1603" spans="12:13">
      <c r="L1603" s="58"/>
      <c r="M1603" s="2"/>
    </row>
    <row r="1604" spans="12:13">
      <c r="L1604" s="58"/>
      <c r="M1604" s="2"/>
    </row>
    <row r="1605" spans="12:13">
      <c r="L1605" s="58"/>
      <c r="M1605" s="2"/>
    </row>
    <row r="1606" spans="12:13">
      <c r="L1606" s="58"/>
      <c r="M1606" s="2"/>
    </row>
    <row r="1607" spans="12:13">
      <c r="L1607" s="58"/>
      <c r="M1607" s="2"/>
    </row>
    <row r="1608" spans="12:13">
      <c r="L1608" s="58"/>
      <c r="M1608" s="2"/>
    </row>
    <row r="1609" spans="12:13">
      <c r="L1609" s="58"/>
      <c r="M1609" s="2"/>
    </row>
    <row r="1610" spans="12:13">
      <c r="L1610" s="58"/>
      <c r="M1610" s="2"/>
    </row>
    <row r="1611" spans="12:13">
      <c r="L1611" s="58"/>
      <c r="M1611" s="2"/>
    </row>
    <row r="1612" spans="12:13">
      <c r="L1612" s="58"/>
      <c r="M1612" s="2"/>
    </row>
    <row r="1613" spans="12:13">
      <c r="L1613" s="58"/>
      <c r="M1613" s="2"/>
    </row>
    <row r="1614" spans="12:13">
      <c r="L1614" s="58"/>
      <c r="M1614" s="2"/>
    </row>
    <row r="1615" spans="12:13">
      <c r="L1615" s="58"/>
      <c r="M1615" s="2"/>
    </row>
    <row r="1616" spans="12:13">
      <c r="L1616" s="58"/>
      <c r="M1616" s="2"/>
    </row>
    <row r="1617" spans="12:13">
      <c r="L1617" s="58"/>
      <c r="M1617" s="2"/>
    </row>
    <row r="1618" spans="12:13">
      <c r="L1618" s="58"/>
      <c r="M1618" s="2"/>
    </row>
    <row r="1619" spans="12:13">
      <c r="L1619" s="58"/>
      <c r="M1619" s="2"/>
    </row>
    <row r="1620" spans="12:13">
      <c r="L1620" s="58"/>
      <c r="M1620" s="2"/>
    </row>
    <row r="1621" spans="12:13">
      <c r="L1621" s="58"/>
      <c r="M1621" s="2"/>
    </row>
    <row r="1622" spans="12:13">
      <c r="L1622" s="58"/>
      <c r="M1622" s="2"/>
    </row>
    <row r="1623" spans="12:13">
      <c r="L1623" s="58"/>
      <c r="M1623" s="2"/>
    </row>
    <row r="1624" spans="12:13">
      <c r="L1624" s="58"/>
      <c r="M1624" s="2"/>
    </row>
    <row r="1625" spans="12:13">
      <c r="L1625" s="58"/>
      <c r="M1625" s="2"/>
    </row>
    <row r="1626" spans="12:13">
      <c r="L1626" s="58"/>
      <c r="M1626" s="2"/>
    </row>
    <row r="1627" spans="12:13">
      <c r="L1627" s="58"/>
      <c r="M1627" s="2"/>
    </row>
    <row r="1628" spans="12:13">
      <c r="L1628" s="58"/>
      <c r="M1628" s="2"/>
    </row>
    <row r="1629" spans="12:13">
      <c r="L1629" s="58"/>
      <c r="M1629" s="2"/>
    </row>
    <row r="1630" spans="12:13">
      <c r="L1630" s="58"/>
      <c r="M1630" s="2"/>
    </row>
    <row r="1631" spans="12:13">
      <c r="L1631" s="58"/>
      <c r="M1631" s="2"/>
    </row>
    <row r="1632" spans="12:13">
      <c r="L1632" s="58"/>
      <c r="M1632" s="2"/>
    </row>
    <row r="1633" spans="12:13">
      <c r="L1633" s="58"/>
      <c r="M1633" s="2"/>
    </row>
    <row r="1634" spans="12:13">
      <c r="L1634" s="58"/>
      <c r="M1634" s="2"/>
    </row>
    <row r="1635" spans="12:13">
      <c r="L1635" s="58"/>
      <c r="M1635" s="2"/>
    </row>
    <row r="1636" spans="12:13">
      <c r="L1636" s="58"/>
      <c r="M1636" s="2"/>
    </row>
    <row r="1637" spans="12:13">
      <c r="L1637" s="58"/>
      <c r="M1637" s="2"/>
    </row>
    <row r="1638" spans="12:13">
      <c r="L1638" s="58"/>
      <c r="M1638" s="2"/>
    </row>
    <row r="1639" spans="12:13">
      <c r="L1639" s="58"/>
      <c r="M1639" s="2"/>
    </row>
    <row r="1640" spans="12:13">
      <c r="L1640" s="58"/>
      <c r="M1640" s="2"/>
    </row>
    <row r="1641" spans="12:13">
      <c r="L1641" s="58"/>
      <c r="M1641" s="2"/>
    </row>
    <row r="1642" spans="12:13">
      <c r="L1642" s="58"/>
      <c r="M1642" s="2"/>
    </row>
    <row r="1643" spans="12:13">
      <c r="L1643" s="58"/>
      <c r="M1643" s="2"/>
    </row>
    <row r="1644" spans="12:13">
      <c r="L1644" s="58"/>
      <c r="M1644" s="2"/>
    </row>
    <row r="1645" spans="12:13">
      <c r="L1645" s="58"/>
      <c r="M1645" s="2"/>
    </row>
    <row r="1646" spans="12:13">
      <c r="L1646" s="58"/>
      <c r="M1646" s="2"/>
    </row>
    <row r="1647" spans="12:13">
      <c r="L1647" s="58"/>
      <c r="M1647" s="2"/>
    </row>
    <row r="1648" spans="12:13">
      <c r="L1648" s="58"/>
      <c r="M1648" s="2"/>
    </row>
    <row r="1649" spans="12:13">
      <c r="L1649" s="58"/>
      <c r="M1649" s="2"/>
    </row>
    <row r="1650" spans="12:13">
      <c r="L1650" s="58"/>
      <c r="M1650" s="2"/>
    </row>
    <row r="1651" spans="12:13">
      <c r="L1651" s="58"/>
      <c r="M1651" s="2"/>
    </row>
    <row r="1652" spans="12:13">
      <c r="L1652" s="58"/>
      <c r="M1652" s="2"/>
    </row>
    <row r="1653" spans="12:13">
      <c r="L1653" s="58"/>
      <c r="M1653" s="2"/>
    </row>
    <row r="1654" spans="12:13">
      <c r="L1654" s="58"/>
      <c r="M1654" s="2"/>
    </row>
    <row r="1655" spans="12:13">
      <c r="L1655" s="58"/>
      <c r="M1655" s="2"/>
    </row>
    <row r="1656" spans="12:13">
      <c r="L1656" s="58"/>
      <c r="M1656" s="2"/>
    </row>
    <row r="1657" spans="12:13">
      <c r="L1657" s="58"/>
      <c r="M1657" s="2"/>
    </row>
    <row r="1658" spans="12:13">
      <c r="L1658" s="58"/>
      <c r="M1658" s="2"/>
    </row>
    <row r="1659" spans="12:13">
      <c r="L1659" s="58"/>
      <c r="M1659" s="2"/>
    </row>
    <row r="1660" spans="12:13">
      <c r="L1660" s="58"/>
      <c r="M1660" s="2"/>
    </row>
    <row r="1661" spans="12:13">
      <c r="L1661" s="58"/>
      <c r="M1661" s="2"/>
    </row>
    <row r="1662" spans="12:13">
      <c r="L1662" s="58"/>
      <c r="M1662" s="2"/>
    </row>
    <row r="1663" spans="12:13">
      <c r="L1663" s="58"/>
      <c r="M1663" s="2"/>
    </row>
    <row r="1664" spans="12:13">
      <c r="L1664" s="58"/>
      <c r="M1664" s="2"/>
    </row>
    <row r="1665" spans="12:13">
      <c r="L1665" s="58"/>
      <c r="M1665" s="2"/>
    </row>
    <row r="1666" spans="12:13">
      <c r="L1666" s="58"/>
      <c r="M1666" s="2"/>
    </row>
    <row r="1667" spans="12:13">
      <c r="L1667" s="58"/>
      <c r="M1667" s="2"/>
    </row>
    <row r="1668" spans="12:13">
      <c r="L1668" s="58"/>
      <c r="M1668" s="2"/>
    </row>
    <row r="1669" spans="12:13">
      <c r="L1669" s="58"/>
      <c r="M1669" s="2"/>
    </row>
    <row r="1670" spans="12:13">
      <c r="L1670" s="58"/>
      <c r="M1670" s="2"/>
    </row>
    <row r="1671" spans="12:13">
      <c r="L1671" s="58"/>
      <c r="M1671" s="2"/>
    </row>
    <row r="1672" spans="12:13">
      <c r="L1672" s="58"/>
      <c r="M1672" s="2"/>
    </row>
    <row r="1673" spans="12:13">
      <c r="L1673" s="58"/>
      <c r="M1673" s="2"/>
    </row>
    <row r="1674" spans="12:13">
      <c r="L1674" s="58"/>
      <c r="M1674" s="2"/>
    </row>
    <row r="1675" spans="12:13">
      <c r="L1675" s="58"/>
      <c r="M1675" s="2"/>
    </row>
    <row r="1676" spans="12:13">
      <c r="L1676" s="58"/>
      <c r="M1676" s="2"/>
    </row>
    <row r="1677" spans="12:13">
      <c r="L1677" s="58"/>
      <c r="M1677" s="2"/>
    </row>
    <row r="1678" spans="12:13">
      <c r="L1678" s="58"/>
      <c r="M1678" s="2"/>
    </row>
    <row r="1679" spans="12:13">
      <c r="L1679" s="58"/>
      <c r="M1679" s="2"/>
    </row>
    <row r="1680" spans="12:13">
      <c r="L1680" s="58"/>
      <c r="M1680" s="2"/>
    </row>
    <row r="1681" spans="12:13">
      <c r="L1681" s="58"/>
      <c r="M1681" s="2"/>
    </row>
    <row r="1682" spans="12:13">
      <c r="L1682" s="58"/>
      <c r="M1682" s="2"/>
    </row>
    <row r="1683" spans="12:13">
      <c r="L1683" s="58"/>
      <c r="M1683" s="2"/>
    </row>
    <row r="1684" spans="12:13">
      <c r="L1684" s="58"/>
      <c r="M1684" s="2"/>
    </row>
    <row r="1685" spans="12:13">
      <c r="L1685" s="58"/>
      <c r="M1685" s="2"/>
    </row>
    <row r="1686" spans="12:13">
      <c r="L1686" s="58"/>
      <c r="M1686" s="2"/>
    </row>
    <row r="1687" spans="12:13">
      <c r="L1687" s="58"/>
      <c r="M1687" s="2"/>
    </row>
    <row r="1688" spans="12:13">
      <c r="L1688" s="58"/>
      <c r="M1688" s="2"/>
    </row>
    <row r="1689" spans="12:13">
      <c r="L1689" s="58"/>
      <c r="M1689" s="2"/>
    </row>
    <row r="1690" spans="12:13">
      <c r="L1690" s="58"/>
      <c r="M1690" s="2"/>
    </row>
    <row r="1691" spans="12:13">
      <c r="L1691" s="58"/>
      <c r="M1691" s="2"/>
    </row>
    <row r="1692" spans="12:13">
      <c r="L1692" s="58"/>
      <c r="M1692" s="2"/>
    </row>
    <row r="1693" spans="12:13">
      <c r="L1693" s="58"/>
      <c r="M1693" s="2"/>
    </row>
    <row r="1694" spans="12:13">
      <c r="L1694" s="58"/>
      <c r="M1694" s="2"/>
    </row>
    <row r="1695" spans="12:13">
      <c r="L1695" s="58"/>
      <c r="M1695" s="2"/>
    </row>
    <row r="1696" spans="12:13">
      <c r="L1696" s="58"/>
      <c r="M1696" s="2"/>
    </row>
    <row r="1697" spans="12:13">
      <c r="L1697" s="58"/>
      <c r="M1697" s="2"/>
    </row>
    <row r="1698" spans="12:13">
      <c r="L1698" s="58"/>
      <c r="M1698" s="2"/>
    </row>
    <row r="1699" spans="12:13">
      <c r="L1699" s="58"/>
      <c r="M1699" s="2"/>
    </row>
    <row r="1700" spans="12:13">
      <c r="L1700" s="58"/>
      <c r="M1700" s="2"/>
    </row>
    <row r="1701" spans="12:13">
      <c r="L1701" s="58"/>
      <c r="M1701" s="2"/>
    </row>
    <row r="1702" spans="12:13">
      <c r="L1702" s="58"/>
      <c r="M1702" s="2"/>
    </row>
    <row r="1703" spans="12:13">
      <c r="L1703" s="58"/>
      <c r="M1703" s="2"/>
    </row>
    <row r="1704" spans="12:13">
      <c r="L1704" s="58"/>
      <c r="M1704" s="2"/>
    </row>
    <row r="1705" spans="12:13">
      <c r="L1705" s="58"/>
      <c r="M1705" s="2"/>
    </row>
    <row r="1706" spans="12:13">
      <c r="L1706" s="58"/>
      <c r="M1706" s="2"/>
    </row>
    <row r="1707" spans="12:13">
      <c r="L1707" s="58"/>
      <c r="M1707" s="2"/>
    </row>
    <row r="1708" spans="12:13">
      <c r="L1708" s="58"/>
      <c r="M1708" s="2"/>
    </row>
    <row r="1709" spans="12:13">
      <c r="L1709" s="58"/>
      <c r="M1709" s="2"/>
    </row>
    <row r="1710" spans="12:13">
      <c r="L1710" s="58"/>
      <c r="M1710" s="2"/>
    </row>
    <row r="1711" spans="12:13">
      <c r="L1711" s="58"/>
      <c r="M1711" s="2"/>
    </row>
    <row r="1712" spans="12:13">
      <c r="L1712" s="58"/>
      <c r="M1712" s="2"/>
    </row>
    <row r="1713" spans="12:13">
      <c r="L1713" s="58"/>
      <c r="M1713" s="2"/>
    </row>
    <row r="1714" spans="12:13">
      <c r="L1714" s="58"/>
      <c r="M1714" s="2"/>
    </row>
    <row r="1715" spans="12:13">
      <c r="L1715" s="58"/>
      <c r="M1715" s="2"/>
    </row>
    <row r="1716" spans="12:13">
      <c r="L1716" s="58"/>
      <c r="M1716" s="2"/>
    </row>
    <row r="1717" spans="12:13">
      <c r="L1717" s="58"/>
      <c r="M1717" s="2"/>
    </row>
    <row r="1718" spans="12:13">
      <c r="L1718" s="58"/>
      <c r="M1718" s="2"/>
    </row>
    <row r="1719" spans="12:13">
      <c r="L1719" s="58"/>
      <c r="M1719" s="2"/>
    </row>
    <row r="1720" spans="12:13">
      <c r="L1720" s="58"/>
      <c r="M1720" s="2"/>
    </row>
    <row r="1721" spans="12:13">
      <c r="L1721" s="58"/>
      <c r="M1721" s="2"/>
    </row>
    <row r="1722" spans="12:13">
      <c r="L1722" s="58"/>
      <c r="M1722" s="2"/>
    </row>
    <row r="1723" spans="12:13">
      <c r="L1723" s="58"/>
      <c r="M1723" s="2"/>
    </row>
    <row r="1724" spans="12:13">
      <c r="L1724" s="58"/>
      <c r="M1724" s="2"/>
    </row>
    <row r="1725" spans="12:13">
      <c r="L1725" s="58"/>
      <c r="M1725" s="2"/>
    </row>
    <row r="1726" spans="12:13">
      <c r="L1726" s="58"/>
      <c r="M1726" s="2"/>
    </row>
    <row r="1727" spans="12:13">
      <c r="L1727" s="58"/>
      <c r="M1727" s="2"/>
    </row>
    <row r="1728" spans="12:13">
      <c r="L1728" s="58"/>
      <c r="M1728" s="2"/>
    </row>
    <row r="1729" spans="12:13">
      <c r="L1729" s="58"/>
      <c r="M1729" s="2"/>
    </row>
    <row r="1730" spans="12:13">
      <c r="L1730" s="58"/>
      <c r="M1730" s="2"/>
    </row>
    <row r="1731" spans="12:13">
      <c r="L1731" s="58"/>
      <c r="M1731" s="2"/>
    </row>
    <row r="1732" spans="12:13">
      <c r="L1732" s="58"/>
      <c r="M1732" s="2"/>
    </row>
    <row r="1733" spans="12:13">
      <c r="L1733" s="58"/>
      <c r="M1733" s="2"/>
    </row>
    <row r="1734" spans="12:13">
      <c r="L1734" s="58"/>
      <c r="M1734" s="2"/>
    </row>
    <row r="1735" spans="12:13">
      <c r="L1735" s="58"/>
      <c r="M1735" s="2"/>
    </row>
    <row r="1736" spans="12:13">
      <c r="L1736" s="58"/>
      <c r="M1736" s="2"/>
    </row>
    <row r="1737" spans="12:13">
      <c r="L1737" s="58"/>
      <c r="M1737" s="2"/>
    </row>
    <row r="1738" spans="12:13">
      <c r="L1738" s="58"/>
      <c r="M1738" s="2"/>
    </row>
    <row r="1739" spans="12:13">
      <c r="L1739" s="58"/>
      <c r="M1739" s="2"/>
    </row>
    <row r="1740" spans="12:13">
      <c r="L1740" s="58"/>
      <c r="M1740" s="2"/>
    </row>
    <row r="1741" spans="12:13">
      <c r="L1741" s="58"/>
      <c r="M1741" s="2"/>
    </row>
    <row r="1742" spans="12:13">
      <c r="L1742" s="58"/>
      <c r="M1742" s="2"/>
    </row>
    <row r="1743" spans="12:13">
      <c r="L1743" s="58"/>
      <c r="M1743" s="2"/>
    </row>
    <row r="1744" spans="12:13">
      <c r="L1744" s="58"/>
      <c r="M1744" s="2"/>
    </row>
    <row r="1745" spans="12:13">
      <c r="L1745" s="58"/>
      <c r="M1745" s="2"/>
    </row>
    <row r="1746" spans="12:13">
      <c r="L1746" s="58"/>
      <c r="M1746" s="2"/>
    </row>
    <row r="1747" spans="12:13">
      <c r="L1747" s="58"/>
      <c r="M1747" s="2"/>
    </row>
    <row r="1748" spans="12:13">
      <c r="L1748" s="58"/>
      <c r="M1748" s="2"/>
    </row>
    <row r="1749" spans="12:13">
      <c r="L1749" s="58"/>
      <c r="M1749" s="2"/>
    </row>
    <row r="1750" spans="12:13">
      <c r="L1750" s="58"/>
      <c r="M1750" s="2"/>
    </row>
    <row r="1751" spans="12:13">
      <c r="L1751" s="58"/>
      <c r="M1751" s="2"/>
    </row>
    <row r="1752" spans="12:13">
      <c r="L1752" s="58"/>
      <c r="M1752" s="2"/>
    </row>
    <row r="1753" spans="12:13">
      <c r="L1753" s="58"/>
      <c r="M1753" s="2"/>
    </row>
    <row r="1754" spans="12:13">
      <c r="L1754" s="58"/>
      <c r="M1754" s="2"/>
    </row>
    <row r="1755" spans="12:13">
      <c r="L1755" s="58"/>
      <c r="M1755" s="2"/>
    </row>
    <row r="1756" spans="12:13">
      <c r="L1756" s="58"/>
      <c r="M1756" s="2"/>
    </row>
    <row r="1757" spans="12:13">
      <c r="L1757" s="58"/>
      <c r="M1757" s="2"/>
    </row>
    <row r="1758" spans="12:13">
      <c r="L1758" s="58"/>
      <c r="M1758" s="2"/>
    </row>
    <row r="1759" spans="12:13">
      <c r="L1759" s="58"/>
      <c r="M1759" s="2"/>
    </row>
    <row r="1760" spans="12:13">
      <c r="L1760" s="58"/>
      <c r="M1760" s="2"/>
    </row>
    <row r="1761" spans="12:13">
      <c r="L1761" s="58"/>
      <c r="M1761" s="2"/>
    </row>
    <row r="1762" spans="12:13">
      <c r="L1762" s="58"/>
      <c r="M1762" s="2"/>
    </row>
    <row r="1763" spans="12:13">
      <c r="L1763" s="58"/>
      <c r="M1763" s="2"/>
    </row>
    <row r="1764" spans="12:13">
      <c r="L1764" s="58"/>
      <c r="M1764" s="2"/>
    </row>
    <row r="1765" spans="12:13">
      <c r="L1765" s="58"/>
      <c r="M1765" s="2"/>
    </row>
    <row r="1766" spans="12:13">
      <c r="L1766" s="58"/>
      <c r="M1766" s="2"/>
    </row>
    <row r="1767" spans="12:13">
      <c r="L1767" s="58"/>
      <c r="M1767" s="2"/>
    </row>
    <row r="1768" spans="12:13">
      <c r="L1768" s="58"/>
      <c r="M1768" s="2"/>
    </row>
    <row r="1769" spans="12:13">
      <c r="L1769" s="58"/>
      <c r="M1769" s="2"/>
    </row>
    <row r="1770" spans="12:13">
      <c r="L1770" s="58"/>
      <c r="M1770" s="2"/>
    </row>
    <row r="1771" spans="12:13">
      <c r="L1771" s="58"/>
      <c r="M1771" s="2"/>
    </row>
    <row r="1772" spans="12:13">
      <c r="L1772" s="58"/>
      <c r="M1772" s="2"/>
    </row>
    <row r="1773" spans="12:13">
      <c r="L1773" s="58"/>
      <c r="M1773" s="2"/>
    </row>
    <row r="1774" spans="12:13">
      <c r="L1774" s="58"/>
      <c r="M1774" s="2"/>
    </row>
    <row r="1775" spans="12:13">
      <c r="L1775" s="58"/>
      <c r="M1775" s="2"/>
    </row>
    <row r="1776" spans="12:13">
      <c r="L1776" s="58"/>
      <c r="M1776" s="2"/>
    </row>
    <row r="1777" spans="12:13">
      <c r="L1777" s="58"/>
      <c r="M1777" s="2"/>
    </row>
    <row r="1778" spans="12:13">
      <c r="L1778" s="58"/>
      <c r="M1778" s="2"/>
    </row>
    <row r="1779" spans="12:13">
      <c r="L1779" s="58"/>
      <c r="M1779" s="2"/>
    </row>
    <row r="1780" spans="12:13">
      <c r="L1780" s="58"/>
      <c r="M1780" s="2"/>
    </row>
    <row r="1781" spans="12:13">
      <c r="L1781" s="58"/>
      <c r="M1781" s="2"/>
    </row>
    <row r="1782" spans="12:13">
      <c r="L1782" s="58"/>
      <c r="M1782" s="2"/>
    </row>
    <row r="1783" spans="12:13">
      <c r="L1783" s="58"/>
      <c r="M1783" s="2"/>
    </row>
    <row r="1784" spans="12:13">
      <c r="L1784" s="58"/>
      <c r="M1784" s="2"/>
    </row>
    <row r="1785" spans="12:13">
      <c r="L1785" s="58"/>
      <c r="M1785" s="2"/>
    </row>
    <row r="1786" spans="12:13">
      <c r="L1786" s="58"/>
      <c r="M1786" s="2"/>
    </row>
    <row r="1787" spans="12:13">
      <c r="L1787" s="58"/>
      <c r="M1787" s="2"/>
    </row>
    <row r="1788" spans="12:13">
      <c r="L1788" s="58"/>
      <c r="M1788" s="2"/>
    </row>
    <row r="1789" spans="12:13">
      <c r="L1789" s="58"/>
      <c r="M1789" s="2"/>
    </row>
    <row r="1790" spans="12:13">
      <c r="L1790" s="58"/>
      <c r="M1790" s="2"/>
    </row>
    <row r="1791" spans="12:13">
      <c r="L1791" s="58"/>
      <c r="M1791" s="2"/>
    </row>
    <row r="1792" spans="12:13">
      <c r="L1792" s="58"/>
      <c r="M1792" s="2"/>
    </row>
    <row r="1793" spans="12:13">
      <c r="L1793" s="58"/>
      <c r="M1793" s="2"/>
    </row>
    <row r="1794" spans="12:13">
      <c r="L1794" s="58"/>
      <c r="M1794" s="2"/>
    </row>
    <row r="1795" spans="12:13">
      <c r="L1795" s="58"/>
      <c r="M1795" s="2"/>
    </row>
    <row r="1796" spans="12:13">
      <c r="L1796" s="58"/>
      <c r="M1796" s="2"/>
    </row>
    <row r="1797" spans="12:13">
      <c r="L1797" s="58"/>
      <c r="M1797" s="2"/>
    </row>
    <row r="1798" spans="12:13">
      <c r="L1798" s="58"/>
      <c r="M1798" s="2"/>
    </row>
    <row r="1799" spans="12:13">
      <c r="L1799" s="58"/>
      <c r="M1799" s="2"/>
    </row>
    <row r="1800" spans="12:13">
      <c r="L1800" s="58"/>
      <c r="M1800" s="2"/>
    </row>
    <row r="1801" spans="12:13">
      <c r="L1801" s="58"/>
      <c r="M1801" s="2"/>
    </row>
    <row r="1802" spans="12:13">
      <c r="L1802" s="58"/>
      <c r="M1802" s="2"/>
    </row>
    <row r="1803" spans="12:13">
      <c r="L1803" s="58"/>
      <c r="M1803" s="2"/>
    </row>
    <row r="1804" spans="12:13">
      <c r="L1804" s="58"/>
      <c r="M1804" s="2"/>
    </row>
    <row r="1805" spans="12:13">
      <c r="L1805" s="58"/>
      <c r="M1805" s="2"/>
    </row>
    <row r="1806" spans="12:13">
      <c r="L1806" s="58"/>
      <c r="M1806" s="2"/>
    </row>
    <row r="1807" spans="12:13">
      <c r="L1807" s="58"/>
      <c r="M1807" s="2"/>
    </row>
    <row r="1808" spans="12:13">
      <c r="L1808" s="58"/>
      <c r="M1808" s="2"/>
    </row>
    <row r="1809" spans="12:13">
      <c r="L1809" s="58"/>
      <c r="M1809" s="2"/>
    </row>
    <row r="1810" spans="12:13">
      <c r="L1810" s="58"/>
      <c r="M1810" s="2"/>
    </row>
    <row r="1811" spans="12:13">
      <c r="L1811" s="58"/>
      <c r="M1811" s="2"/>
    </row>
    <row r="1812" spans="12:13">
      <c r="L1812" s="58"/>
      <c r="M1812" s="2"/>
    </row>
    <row r="1813" spans="12:13">
      <c r="L1813" s="58"/>
      <c r="M1813" s="2"/>
    </row>
    <row r="1814" spans="12:13">
      <c r="L1814" s="58"/>
      <c r="M1814" s="2"/>
    </row>
    <row r="1815" spans="12:13">
      <c r="L1815" s="58"/>
      <c r="M1815" s="2"/>
    </row>
    <row r="1816" spans="12:13">
      <c r="L1816" s="58"/>
      <c r="M1816" s="2"/>
    </row>
    <row r="1817" spans="12:13">
      <c r="L1817" s="58"/>
      <c r="M1817" s="2"/>
    </row>
    <row r="1818" spans="12:13">
      <c r="L1818" s="58"/>
      <c r="M1818" s="2"/>
    </row>
    <row r="1819" spans="12:13">
      <c r="L1819" s="58"/>
      <c r="M1819" s="2"/>
    </row>
    <row r="1820" spans="12:13">
      <c r="L1820" s="58"/>
      <c r="M1820" s="2"/>
    </row>
    <row r="1821" spans="12:13">
      <c r="L1821" s="58"/>
      <c r="M1821" s="2"/>
    </row>
    <row r="1822" spans="12:13">
      <c r="L1822" s="58"/>
      <c r="M1822" s="2"/>
    </row>
    <row r="1823" spans="12:13">
      <c r="L1823" s="58"/>
      <c r="M1823" s="2"/>
    </row>
    <row r="1824" spans="12:13">
      <c r="L1824" s="58"/>
      <c r="M1824" s="2"/>
    </row>
    <row r="1825" spans="12:13">
      <c r="L1825" s="58"/>
      <c r="M1825" s="2"/>
    </row>
    <row r="1826" spans="12:13">
      <c r="L1826" s="58"/>
      <c r="M1826" s="2"/>
    </row>
    <row r="1827" spans="12:13">
      <c r="L1827" s="58"/>
      <c r="M1827" s="2"/>
    </row>
    <row r="1828" spans="12:13">
      <c r="L1828" s="58"/>
      <c r="M1828" s="2"/>
    </row>
    <row r="1829" spans="12:13">
      <c r="L1829" s="58"/>
      <c r="M1829" s="2"/>
    </row>
    <row r="1830" spans="12:13">
      <c r="L1830" s="58"/>
      <c r="M1830" s="2"/>
    </row>
    <row r="1831" spans="12:13">
      <c r="L1831" s="58"/>
      <c r="M1831" s="2"/>
    </row>
    <row r="1832" spans="12:13">
      <c r="L1832" s="58"/>
      <c r="M1832" s="2"/>
    </row>
    <row r="1833" spans="12:13">
      <c r="L1833" s="58"/>
      <c r="M1833" s="2"/>
    </row>
    <row r="1834" spans="12:13">
      <c r="L1834" s="58"/>
      <c r="M1834" s="2"/>
    </row>
    <row r="1835" spans="12:13">
      <c r="L1835" s="58"/>
      <c r="M1835" s="2"/>
    </row>
    <row r="1836" spans="12:13">
      <c r="L1836" s="58"/>
      <c r="M1836" s="2"/>
    </row>
    <row r="1837" spans="12:13">
      <c r="L1837" s="58"/>
      <c r="M1837" s="2"/>
    </row>
    <row r="1838" spans="12:13">
      <c r="L1838" s="58"/>
      <c r="M1838" s="2"/>
    </row>
    <row r="1839" spans="12:13">
      <c r="L1839" s="58"/>
      <c r="M1839" s="2"/>
    </row>
    <row r="1840" spans="12:13">
      <c r="L1840" s="58"/>
      <c r="M1840" s="2"/>
    </row>
    <row r="1841" spans="12:13">
      <c r="L1841" s="58"/>
      <c r="M1841" s="2"/>
    </row>
    <row r="1842" spans="12:13">
      <c r="L1842" s="58"/>
      <c r="M1842" s="2"/>
    </row>
    <row r="1843" spans="12:13">
      <c r="L1843" s="58"/>
      <c r="M1843" s="2"/>
    </row>
    <row r="1844" spans="12:13">
      <c r="L1844" s="58"/>
      <c r="M1844" s="2"/>
    </row>
    <row r="1845" spans="12:13">
      <c r="L1845" s="58"/>
      <c r="M1845" s="2"/>
    </row>
    <row r="1846" spans="12:13">
      <c r="L1846" s="58"/>
      <c r="M1846" s="2"/>
    </row>
    <row r="1847" spans="12:13">
      <c r="L1847" s="58"/>
      <c r="M1847" s="2"/>
    </row>
    <row r="1848" spans="12:13">
      <c r="L1848" s="58"/>
      <c r="M1848" s="2"/>
    </row>
    <row r="1849" spans="12:13">
      <c r="L1849" s="58"/>
      <c r="M1849" s="2"/>
    </row>
    <row r="1850" spans="12:13">
      <c r="L1850" s="58"/>
      <c r="M1850" s="2"/>
    </row>
    <row r="1851" spans="12:13">
      <c r="L1851" s="58"/>
      <c r="M1851" s="2"/>
    </row>
    <row r="1852" spans="12:13">
      <c r="L1852" s="58"/>
      <c r="M1852" s="2"/>
    </row>
    <row r="1853" spans="12:13">
      <c r="L1853" s="58"/>
      <c r="M1853" s="2"/>
    </row>
    <row r="1854" spans="12:13">
      <c r="L1854" s="58"/>
      <c r="M1854" s="2"/>
    </row>
    <row r="1855" spans="12:13">
      <c r="L1855" s="58"/>
      <c r="M1855" s="2"/>
    </row>
    <row r="1856" spans="12:13">
      <c r="L1856" s="58"/>
      <c r="M1856" s="2"/>
    </row>
    <row r="1857" spans="12:13">
      <c r="L1857" s="58"/>
      <c r="M1857" s="2"/>
    </row>
    <row r="1858" spans="12:13">
      <c r="L1858" s="58"/>
      <c r="M1858" s="2"/>
    </row>
    <row r="1859" spans="12:13">
      <c r="L1859" s="58"/>
      <c r="M1859" s="2"/>
    </row>
    <row r="1860" spans="12:13">
      <c r="L1860" s="58"/>
      <c r="M1860" s="2"/>
    </row>
    <row r="1861" spans="12:13">
      <c r="L1861" s="58"/>
      <c r="M1861" s="2"/>
    </row>
    <row r="1862" spans="12:13">
      <c r="L1862" s="58"/>
      <c r="M1862" s="2"/>
    </row>
    <row r="1863" spans="12:13">
      <c r="L1863" s="58"/>
      <c r="M1863" s="2"/>
    </row>
    <row r="1864" spans="12:13">
      <c r="L1864" s="58"/>
      <c r="M1864" s="2"/>
    </row>
    <row r="1865" spans="12:13">
      <c r="L1865" s="58"/>
      <c r="M1865" s="2"/>
    </row>
    <row r="1866" spans="12:13">
      <c r="L1866" s="58"/>
      <c r="M1866" s="2"/>
    </row>
    <row r="1867" spans="12:13">
      <c r="L1867" s="58"/>
      <c r="M1867" s="2"/>
    </row>
    <row r="1868" spans="12:13">
      <c r="L1868" s="58"/>
      <c r="M1868" s="2"/>
    </row>
    <row r="1869" spans="12:13">
      <c r="L1869" s="58"/>
      <c r="M1869" s="2"/>
    </row>
    <row r="1870" spans="12:13">
      <c r="L1870" s="58"/>
      <c r="M1870" s="2"/>
    </row>
    <row r="1871" spans="12:13">
      <c r="L1871" s="58"/>
      <c r="M1871" s="2"/>
    </row>
    <row r="1872" spans="12:13">
      <c r="L1872" s="58"/>
      <c r="M1872" s="2"/>
    </row>
    <row r="1873" spans="12:13">
      <c r="L1873" s="58"/>
      <c r="M1873" s="2"/>
    </row>
    <row r="1874" spans="12:13">
      <c r="L1874" s="58"/>
      <c r="M1874" s="2"/>
    </row>
    <row r="1875" spans="12:13">
      <c r="L1875" s="58"/>
      <c r="M1875" s="2"/>
    </row>
    <row r="1876" spans="12:13">
      <c r="L1876" s="58"/>
      <c r="M1876" s="2"/>
    </row>
    <row r="1877" spans="12:13">
      <c r="L1877" s="58"/>
      <c r="M1877" s="2"/>
    </row>
    <row r="1878" spans="12:13">
      <c r="L1878" s="58"/>
      <c r="M1878" s="2"/>
    </row>
    <row r="1879" spans="12:13">
      <c r="L1879" s="58"/>
      <c r="M1879" s="2"/>
    </row>
    <row r="1880" spans="12:13">
      <c r="L1880" s="58"/>
      <c r="M1880" s="2"/>
    </row>
    <row r="1881" spans="12:13">
      <c r="L1881" s="58"/>
      <c r="M1881" s="2"/>
    </row>
    <row r="1882" spans="12:13">
      <c r="L1882" s="58"/>
      <c r="M1882" s="2"/>
    </row>
    <row r="1883" spans="12:13">
      <c r="L1883" s="58"/>
      <c r="M1883" s="2"/>
    </row>
    <row r="1884" spans="12:13">
      <c r="L1884" s="58"/>
      <c r="M1884" s="2"/>
    </row>
    <row r="1885" spans="12:13">
      <c r="L1885" s="58"/>
      <c r="M1885" s="2"/>
    </row>
    <row r="1886" spans="12:13">
      <c r="L1886" s="58"/>
      <c r="M1886" s="2"/>
    </row>
    <row r="1887" spans="12:13">
      <c r="L1887" s="58"/>
      <c r="M1887" s="2"/>
    </row>
    <row r="1888" spans="12:13">
      <c r="L1888" s="58"/>
      <c r="M1888" s="2"/>
    </row>
    <row r="1889" spans="12:13">
      <c r="L1889" s="58"/>
      <c r="M1889" s="2"/>
    </row>
    <row r="1890" spans="12:13">
      <c r="L1890" s="58"/>
      <c r="M1890" s="2"/>
    </row>
    <row r="1891" spans="12:13">
      <c r="L1891" s="58"/>
      <c r="M1891" s="2"/>
    </row>
    <row r="1892" spans="12:13">
      <c r="L1892" s="58"/>
      <c r="M1892" s="2"/>
    </row>
    <row r="1893" spans="12:13">
      <c r="L1893" s="58"/>
      <c r="M1893" s="2"/>
    </row>
    <row r="1894" spans="12:13">
      <c r="L1894" s="58"/>
      <c r="M1894" s="2"/>
    </row>
    <row r="1895" spans="12:13">
      <c r="L1895" s="58"/>
      <c r="M1895" s="2"/>
    </row>
    <row r="1896" spans="12:13">
      <c r="L1896" s="58"/>
      <c r="M1896" s="2"/>
    </row>
    <row r="1897" spans="12:13">
      <c r="L1897" s="58"/>
      <c r="M1897" s="2"/>
    </row>
    <row r="1898" spans="12:13">
      <c r="L1898" s="58"/>
      <c r="M1898" s="2"/>
    </row>
    <row r="1899" spans="12:13">
      <c r="L1899" s="58"/>
      <c r="M1899" s="2"/>
    </row>
    <row r="1900" spans="12:13">
      <c r="L1900" s="58"/>
      <c r="M1900" s="2"/>
    </row>
    <row r="1901" spans="12:13">
      <c r="L1901" s="58"/>
      <c r="M1901" s="2"/>
    </row>
    <row r="1902" spans="12:13">
      <c r="L1902" s="58"/>
      <c r="M1902" s="2"/>
    </row>
    <row r="1903" spans="12:13">
      <c r="L1903" s="58"/>
      <c r="M1903" s="2"/>
    </row>
    <row r="1904" spans="12:13">
      <c r="L1904" s="58"/>
      <c r="M1904" s="2"/>
    </row>
    <row r="1905" spans="12:13">
      <c r="L1905" s="58"/>
      <c r="M1905" s="2"/>
    </row>
    <row r="1906" spans="12:13">
      <c r="L1906" s="58"/>
      <c r="M1906" s="2"/>
    </row>
    <row r="1907" spans="12:13">
      <c r="L1907" s="58"/>
      <c r="M1907" s="2"/>
    </row>
    <row r="1908" spans="12:13">
      <c r="L1908" s="58"/>
      <c r="M1908" s="2"/>
    </row>
    <row r="1909" spans="12:13">
      <c r="L1909" s="58"/>
      <c r="M1909" s="2"/>
    </row>
    <row r="1910" spans="12:13">
      <c r="L1910" s="58"/>
      <c r="M1910" s="2"/>
    </row>
    <row r="1911" spans="12:13">
      <c r="L1911" s="58"/>
      <c r="M1911" s="2"/>
    </row>
    <row r="1912" spans="12:13">
      <c r="L1912" s="58"/>
      <c r="M1912" s="2"/>
    </row>
    <row r="1913" spans="12:13">
      <c r="L1913" s="58"/>
      <c r="M1913" s="2"/>
    </row>
    <row r="1914" spans="12:13">
      <c r="L1914" s="58"/>
      <c r="M1914" s="2"/>
    </row>
    <row r="1915" spans="12:13">
      <c r="L1915" s="58"/>
      <c r="M1915" s="2"/>
    </row>
    <row r="1916" spans="12:13">
      <c r="L1916" s="58"/>
      <c r="M1916" s="2"/>
    </row>
    <row r="1917" spans="12:13">
      <c r="L1917" s="58"/>
      <c r="M1917" s="2"/>
    </row>
    <row r="1918" spans="12:13">
      <c r="L1918" s="58"/>
      <c r="M1918" s="2"/>
    </row>
    <row r="1919" spans="12:13">
      <c r="L1919" s="58"/>
      <c r="M1919" s="2"/>
    </row>
    <row r="1920" spans="12:13">
      <c r="L1920" s="58"/>
      <c r="M1920" s="2"/>
    </row>
    <row r="1921" spans="12:13">
      <c r="L1921" s="58"/>
      <c r="M1921" s="2"/>
    </row>
    <row r="1922" spans="12:13">
      <c r="L1922" s="58"/>
      <c r="M1922" s="2"/>
    </row>
    <row r="1923" spans="12:13">
      <c r="L1923" s="58"/>
      <c r="M1923" s="2"/>
    </row>
    <row r="1924" spans="12:13">
      <c r="L1924" s="58"/>
      <c r="M1924" s="2"/>
    </row>
    <row r="1925" spans="12:13">
      <c r="L1925" s="58"/>
      <c r="M1925" s="2"/>
    </row>
    <row r="1926" spans="12:13">
      <c r="L1926" s="58"/>
      <c r="M1926" s="2"/>
    </row>
    <row r="1927" spans="12:13">
      <c r="L1927" s="58"/>
      <c r="M1927" s="2"/>
    </row>
    <row r="1928" spans="12:13">
      <c r="L1928" s="58"/>
      <c r="M1928" s="2"/>
    </row>
    <row r="1929" spans="12:13">
      <c r="L1929" s="58"/>
      <c r="M1929" s="2"/>
    </row>
    <row r="1930" spans="12:13">
      <c r="L1930" s="58"/>
      <c r="M1930" s="2"/>
    </row>
    <row r="1931" spans="12:13">
      <c r="L1931" s="58"/>
      <c r="M1931" s="2"/>
    </row>
    <row r="1932" spans="12:13">
      <c r="L1932" s="58"/>
      <c r="M1932" s="2"/>
    </row>
    <row r="1933" spans="12:13">
      <c r="L1933" s="58"/>
      <c r="M1933" s="2"/>
    </row>
    <row r="1934" spans="12:13">
      <c r="L1934" s="58"/>
      <c r="M1934" s="2"/>
    </row>
    <row r="1935" spans="12:13">
      <c r="L1935" s="58"/>
      <c r="M1935" s="2"/>
    </row>
    <row r="1936" spans="12:13">
      <c r="L1936" s="58"/>
      <c r="M1936" s="2"/>
    </row>
    <row r="1937" spans="12:13">
      <c r="L1937" s="58"/>
      <c r="M1937" s="2"/>
    </row>
    <row r="1938" spans="12:13">
      <c r="L1938" s="58"/>
      <c r="M1938" s="2"/>
    </row>
    <row r="1939" spans="12:13">
      <c r="L1939" s="58"/>
      <c r="M1939" s="2"/>
    </row>
    <row r="1940" spans="12:13">
      <c r="L1940" s="58"/>
      <c r="M1940" s="2"/>
    </row>
    <row r="1941" spans="12:13">
      <c r="L1941" s="58"/>
      <c r="M1941" s="2"/>
    </row>
    <row r="1942" spans="12:13">
      <c r="L1942" s="58"/>
      <c r="M1942" s="2"/>
    </row>
    <row r="1943" spans="12:13">
      <c r="L1943" s="58"/>
      <c r="M1943" s="2"/>
    </row>
    <row r="1944" spans="12:13">
      <c r="L1944" s="58"/>
      <c r="M1944" s="2"/>
    </row>
    <row r="1945" spans="12:13">
      <c r="L1945" s="58"/>
      <c r="M1945" s="2"/>
    </row>
    <row r="1946" spans="12:13">
      <c r="L1946" s="58"/>
      <c r="M1946" s="2"/>
    </row>
    <row r="1947" spans="12:13">
      <c r="L1947" s="58"/>
      <c r="M1947" s="2"/>
    </row>
    <row r="1948" spans="12:13">
      <c r="L1948" s="58"/>
      <c r="M1948" s="2"/>
    </row>
    <row r="1949" spans="12:13">
      <c r="L1949" s="58"/>
      <c r="M1949" s="2"/>
    </row>
    <row r="1950" spans="12:13">
      <c r="L1950" s="58"/>
      <c r="M1950" s="2"/>
    </row>
    <row r="1951" spans="12:13">
      <c r="L1951" s="58"/>
      <c r="M1951" s="2"/>
    </row>
    <row r="1952" spans="12:13">
      <c r="L1952" s="58"/>
      <c r="M1952" s="2"/>
    </row>
    <row r="1953" spans="12:13">
      <c r="L1953" s="58"/>
      <c r="M1953" s="2"/>
    </row>
    <row r="1954" spans="12:13">
      <c r="L1954" s="58"/>
      <c r="M1954" s="2"/>
    </row>
    <row r="1955" spans="12:13">
      <c r="L1955" s="58"/>
      <c r="M1955" s="2"/>
    </row>
    <row r="1956" spans="12:13">
      <c r="L1956" s="58"/>
      <c r="M1956" s="2"/>
    </row>
    <row r="1957" spans="12:13">
      <c r="L1957" s="58"/>
      <c r="M1957" s="2"/>
    </row>
    <row r="1958" spans="12:13">
      <c r="L1958" s="58"/>
      <c r="M1958" s="2"/>
    </row>
    <row r="1959" spans="12:13">
      <c r="L1959" s="58"/>
      <c r="M1959" s="2"/>
    </row>
    <row r="1960" spans="12:13">
      <c r="L1960" s="58"/>
      <c r="M1960" s="2"/>
    </row>
    <row r="1961" spans="12:13">
      <c r="L1961" s="58"/>
      <c r="M1961" s="2"/>
    </row>
    <row r="1962" spans="12:13">
      <c r="L1962" s="58"/>
      <c r="M1962" s="2"/>
    </row>
    <row r="1963" spans="12:13">
      <c r="L1963" s="58"/>
      <c r="M1963" s="2"/>
    </row>
    <row r="1964" spans="12:13">
      <c r="L1964" s="58"/>
      <c r="M1964" s="2"/>
    </row>
    <row r="1965" spans="12:13">
      <c r="L1965" s="58"/>
      <c r="M1965" s="2"/>
    </row>
    <row r="1966" spans="12:13">
      <c r="L1966" s="58"/>
      <c r="M1966" s="2"/>
    </row>
    <row r="1967" spans="12:13">
      <c r="L1967" s="58"/>
      <c r="M1967" s="2"/>
    </row>
    <row r="1968" spans="12:13">
      <c r="L1968" s="58"/>
      <c r="M1968" s="2"/>
    </row>
    <row r="1969" spans="12:13">
      <c r="L1969" s="58"/>
      <c r="M1969" s="2"/>
    </row>
    <row r="1970" spans="12:13">
      <c r="L1970" s="58"/>
      <c r="M1970" s="2"/>
    </row>
    <row r="1971" spans="12:13">
      <c r="L1971" s="58"/>
      <c r="M1971" s="2"/>
    </row>
    <row r="1972" spans="12:13">
      <c r="L1972" s="58"/>
      <c r="M1972" s="2"/>
    </row>
    <row r="1973" spans="12:13">
      <c r="L1973" s="58"/>
      <c r="M1973" s="2"/>
    </row>
    <row r="1974" spans="12:13">
      <c r="L1974" s="58"/>
      <c r="M1974" s="2"/>
    </row>
    <row r="1975" spans="12:13">
      <c r="L1975" s="58"/>
      <c r="M1975" s="2"/>
    </row>
    <row r="1976" spans="12:13">
      <c r="L1976" s="58"/>
      <c r="M1976" s="2"/>
    </row>
    <row r="1977" spans="12:13">
      <c r="L1977" s="58"/>
      <c r="M1977" s="2"/>
    </row>
    <row r="1978" spans="12:13">
      <c r="L1978" s="58"/>
      <c r="M1978" s="2"/>
    </row>
    <row r="1979" spans="12:13">
      <c r="L1979" s="58"/>
      <c r="M1979" s="2"/>
    </row>
    <row r="1980" spans="12:13">
      <c r="L1980" s="58"/>
      <c r="M1980" s="2"/>
    </row>
    <row r="1981" spans="12:13">
      <c r="L1981" s="58"/>
      <c r="M1981" s="2"/>
    </row>
    <row r="1982" spans="12:13">
      <c r="L1982" s="58"/>
      <c r="M1982" s="2"/>
    </row>
    <row r="1983" spans="12:13">
      <c r="L1983" s="58"/>
      <c r="M1983" s="2"/>
    </row>
    <row r="1984" spans="12:13">
      <c r="L1984" s="58"/>
      <c r="M1984" s="2"/>
    </row>
    <row r="1985" spans="12:13">
      <c r="L1985" s="58"/>
      <c r="M1985" s="2"/>
    </row>
    <row r="1986" spans="12:13">
      <c r="L1986" s="58"/>
      <c r="M1986" s="2"/>
    </row>
    <row r="1987" spans="12:13">
      <c r="L1987" s="58"/>
      <c r="M1987" s="2"/>
    </row>
    <row r="1988" spans="12:13">
      <c r="L1988" s="58"/>
      <c r="M1988" s="2"/>
    </row>
    <row r="1989" spans="12:13">
      <c r="L1989" s="58"/>
      <c r="M1989" s="2"/>
    </row>
    <row r="1990" spans="12:13">
      <c r="L1990" s="58"/>
      <c r="M1990" s="2"/>
    </row>
    <row r="1991" spans="12:13">
      <c r="L1991" s="58"/>
      <c r="M1991" s="2"/>
    </row>
    <row r="1992" spans="12:13">
      <c r="L1992" s="58"/>
      <c r="M1992" s="2"/>
    </row>
    <row r="1993" spans="12:13">
      <c r="L1993" s="58"/>
      <c r="M1993" s="2"/>
    </row>
    <row r="1994" spans="12:13">
      <c r="L1994" s="58"/>
      <c r="M1994" s="2"/>
    </row>
    <row r="1995" spans="12:13">
      <c r="L1995" s="58"/>
      <c r="M1995" s="2"/>
    </row>
    <row r="1996" spans="12:13">
      <c r="L1996" s="58"/>
      <c r="M1996" s="2"/>
    </row>
    <row r="1997" spans="12:13">
      <c r="L1997" s="58"/>
      <c r="M1997" s="2"/>
    </row>
    <row r="1998" spans="12:13">
      <c r="L1998" s="58"/>
      <c r="M1998" s="2"/>
    </row>
    <row r="1999" spans="12:13">
      <c r="L1999" s="58"/>
      <c r="M1999" s="2"/>
    </row>
    <row r="2000" spans="12:13">
      <c r="L2000" s="58"/>
      <c r="M2000" s="2"/>
    </row>
    <row r="2001" spans="12:13">
      <c r="L2001" s="58"/>
      <c r="M2001" s="2"/>
    </row>
    <row r="2002" spans="12:13">
      <c r="L2002" s="58"/>
      <c r="M2002" s="2"/>
    </row>
    <row r="2003" spans="12:13">
      <c r="L2003" s="58"/>
      <c r="M2003" s="2"/>
    </row>
    <row r="2004" spans="12:13">
      <c r="L2004" s="58"/>
      <c r="M2004" s="2"/>
    </row>
    <row r="2005" spans="12:13">
      <c r="L2005" s="58"/>
      <c r="M2005" s="2"/>
    </row>
    <row r="2006" spans="12:13">
      <c r="L2006" s="58"/>
      <c r="M2006" s="2"/>
    </row>
    <row r="2007" spans="12:13">
      <c r="L2007" s="58"/>
      <c r="M2007" s="2"/>
    </row>
    <row r="2008" spans="12:13">
      <c r="L2008" s="58"/>
      <c r="M2008" s="2"/>
    </row>
    <row r="2009" spans="12:13">
      <c r="L2009" s="58"/>
      <c r="M2009" s="2"/>
    </row>
    <row r="2010" spans="12:13">
      <c r="L2010" s="58"/>
      <c r="M2010" s="2"/>
    </row>
    <row r="2011" spans="12:13">
      <c r="L2011" s="58"/>
      <c r="M2011" s="2"/>
    </row>
    <row r="2012" spans="12:13">
      <c r="L2012" s="58"/>
      <c r="M2012" s="2"/>
    </row>
    <row r="2013" spans="12:13">
      <c r="L2013" s="58"/>
      <c r="M2013" s="2"/>
    </row>
    <row r="2014" spans="12:13">
      <c r="L2014" s="58"/>
      <c r="M2014" s="2"/>
    </row>
    <row r="2015" spans="12:13">
      <c r="L2015" s="58"/>
      <c r="M2015" s="2"/>
    </row>
    <row r="2016" spans="12:13">
      <c r="L2016" s="58"/>
      <c r="M2016" s="2"/>
    </row>
    <row r="2017" spans="12:13">
      <c r="L2017" s="58"/>
      <c r="M2017" s="2"/>
    </row>
    <row r="2018" spans="12:13">
      <c r="L2018" s="58"/>
      <c r="M2018" s="2"/>
    </row>
    <row r="2019" spans="12:13">
      <c r="L2019" s="58"/>
      <c r="M2019" s="2"/>
    </row>
    <row r="2020" spans="12:13">
      <c r="L2020" s="58"/>
      <c r="M2020" s="2"/>
    </row>
    <row r="2021" spans="12:13">
      <c r="L2021" s="58"/>
      <c r="M2021" s="2"/>
    </row>
    <row r="2022" spans="12:13">
      <c r="L2022" s="58"/>
      <c r="M2022" s="2"/>
    </row>
    <row r="2023" spans="12:13">
      <c r="L2023" s="58"/>
      <c r="M2023" s="2"/>
    </row>
    <row r="2024" spans="12:13">
      <c r="L2024" s="58"/>
      <c r="M2024" s="2"/>
    </row>
    <row r="2025" spans="12:13">
      <c r="L2025" s="58"/>
      <c r="M2025" s="2"/>
    </row>
    <row r="2026" spans="12:13">
      <c r="L2026" s="58"/>
      <c r="M2026" s="2"/>
    </row>
    <row r="2027" spans="12:13">
      <c r="L2027" s="58"/>
      <c r="M2027" s="2"/>
    </row>
    <row r="2028" spans="12:13">
      <c r="L2028" s="58"/>
      <c r="M2028" s="2"/>
    </row>
    <row r="2029" spans="12:13">
      <c r="L2029" s="58"/>
      <c r="M2029" s="2"/>
    </row>
    <row r="2030" spans="12:13">
      <c r="L2030" s="58"/>
      <c r="M2030" s="2"/>
    </row>
    <row r="2031" spans="12:13">
      <c r="L2031" s="58"/>
      <c r="M2031" s="2"/>
    </row>
    <row r="2032" spans="12:13">
      <c r="L2032" s="58"/>
      <c r="M2032" s="2"/>
    </row>
    <row r="2033" spans="12:13">
      <c r="L2033" s="58"/>
      <c r="M2033" s="2"/>
    </row>
    <row r="2034" spans="12:13">
      <c r="L2034" s="58"/>
      <c r="M2034" s="2"/>
    </row>
    <row r="2035" spans="12:13">
      <c r="L2035" s="58"/>
      <c r="M2035" s="2"/>
    </row>
    <row r="2036" spans="12:13">
      <c r="L2036" s="58"/>
      <c r="M2036" s="2"/>
    </row>
    <row r="2037" spans="12:13">
      <c r="L2037" s="58"/>
      <c r="M2037" s="2"/>
    </row>
    <row r="2038" spans="12:13">
      <c r="L2038" s="58"/>
      <c r="M2038" s="2"/>
    </row>
    <row r="2039" spans="12:13">
      <c r="L2039" s="58"/>
      <c r="M2039" s="2"/>
    </row>
    <row r="2040" spans="12:13">
      <c r="L2040" s="58"/>
      <c r="M2040" s="2"/>
    </row>
    <row r="2041" spans="12:13">
      <c r="L2041" s="58"/>
      <c r="M2041" s="2"/>
    </row>
    <row r="2042" spans="12:13">
      <c r="L2042" s="58"/>
      <c r="M2042" s="2"/>
    </row>
    <row r="2043" spans="12:13">
      <c r="L2043" s="58"/>
      <c r="M2043" s="2"/>
    </row>
    <row r="2044" spans="12:13">
      <c r="L2044" s="58"/>
      <c r="M2044" s="2"/>
    </row>
    <row r="2045" spans="12:13">
      <c r="L2045" s="58"/>
      <c r="M2045" s="2"/>
    </row>
    <row r="2046" spans="12:13">
      <c r="L2046" s="58"/>
      <c r="M2046" s="2"/>
    </row>
    <row r="2047" spans="12:13">
      <c r="L2047" s="58"/>
      <c r="M2047" s="2"/>
    </row>
    <row r="2048" spans="12:13">
      <c r="L2048" s="58"/>
      <c r="M2048" s="2"/>
    </row>
    <row r="2049" spans="12:13">
      <c r="L2049" s="58"/>
      <c r="M2049" s="2"/>
    </row>
    <row r="2050" spans="12:13">
      <c r="L2050" s="58"/>
      <c r="M2050" s="2"/>
    </row>
    <row r="2051" spans="12:13">
      <c r="L2051" s="58"/>
      <c r="M2051" s="2"/>
    </row>
    <row r="2052" spans="12:13">
      <c r="L2052" s="58"/>
      <c r="M2052" s="2"/>
    </row>
    <row r="2053" spans="12:13">
      <c r="L2053" s="58"/>
      <c r="M2053" s="2"/>
    </row>
    <row r="2054" spans="12:13">
      <c r="L2054" s="58"/>
      <c r="M2054" s="2"/>
    </row>
    <row r="2055" spans="12:13">
      <c r="L2055" s="58"/>
      <c r="M2055" s="2"/>
    </row>
    <row r="2056" spans="12:13">
      <c r="L2056" s="58"/>
      <c r="M2056" s="2"/>
    </row>
    <row r="2057" spans="12:13">
      <c r="L2057" s="58"/>
      <c r="M2057" s="2"/>
    </row>
    <row r="2058" spans="12:13">
      <c r="L2058" s="58"/>
      <c r="M2058" s="2"/>
    </row>
    <row r="2059" spans="12:13">
      <c r="L2059" s="58"/>
      <c r="M2059" s="2"/>
    </row>
    <row r="2060" spans="12:13">
      <c r="L2060" s="58"/>
      <c r="M2060" s="2"/>
    </row>
    <row r="2061" spans="12:13">
      <c r="L2061" s="58"/>
      <c r="M2061" s="2"/>
    </row>
    <row r="2062" spans="12:13">
      <c r="L2062" s="58"/>
      <c r="M2062" s="2"/>
    </row>
    <row r="2063" spans="12:13">
      <c r="L2063" s="58"/>
      <c r="M2063" s="2"/>
    </row>
    <row r="2064" spans="12:13">
      <c r="L2064" s="58"/>
      <c r="M2064" s="2"/>
    </row>
    <row r="2065" spans="12:13">
      <c r="L2065" s="58"/>
      <c r="M2065" s="2"/>
    </row>
    <row r="2066" spans="12:13">
      <c r="L2066" s="58"/>
      <c r="M2066" s="2"/>
    </row>
    <row r="2067" spans="12:13">
      <c r="L2067" s="58"/>
      <c r="M2067" s="2"/>
    </row>
    <row r="2068" spans="12:13">
      <c r="L2068" s="58"/>
      <c r="M2068" s="2"/>
    </row>
    <row r="2069" spans="12:13">
      <c r="L2069" s="58"/>
      <c r="M2069" s="2"/>
    </row>
    <row r="2070" spans="12:13">
      <c r="L2070" s="58"/>
      <c r="M2070" s="2"/>
    </row>
    <row r="2071" spans="12:13">
      <c r="L2071" s="58"/>
      <c r="M2071" s="2"/>
    </row>
    <row r="2072" spans="12:13">
      <c r="L2072" s="58"/>
      <c r="M2072" s="2"/>
    </row>
    <row r="2073" spans="12:13">
      <c r="L2073" s="58"/>
      <c r="M2073" s="2"/>
    </row>
    <row r="2074" spans="12:13">
      <c r="L2074" s="58"/>
      <c r="M2074" s="2"/>
    </row>
    <row r="2075" spans="12:13">
      <c r="L2075" s="58"/>
      <c r="M2075" s="2"/>
    </row>
    <row r="2076" spans="12:13">
      <c r="L2076" s="58"/>
      <c r="M2076" s="2"/>
    </row>
    <row r="2077" spans="12:13">
      <c r="L2077" s="58"/>
      <c r="M2077" s="2"/>
    </row>
    <row r="2078" spans="12:13">
      <c r="L2078" s="58"/>
      <c r="M2078" s="2"/>
    </row>
    <row r="2079" spans="12:13">
      <c r="L2079" s="58"/>
      <c r="M2079" s="2"/>
    </row>
    <row r="2080" spans="12:13">
      <c r="L2080" s="58"/>
      <c r="M2080" s="2"/>
    </row>
    <row r="2081" spans="12:13">
      <c r="L2081" s="58"/>
      <c r="M2081" s="2"/>
    </row>
    <row r="2082" spans="12:13">
      <c r="L2082" s="58"/>
      <c r="M2082" s="2"/>
    </row>
    <row r="2083" spans="12:13">
      <c r="L2083" s="58"/>
      <c r="M2083" s="2"/>
    </row>
    <row r="2084" spans="12:13">
      <c r="L2084" s="58"/>
      <c r="M2084" s="2"/>
    </row>
    <row r="2085" spans="12:13">
      <c r="L2085" s="58"/>
      <c r="M2085" s="2"/>
    </row>
    <row r="2086" spans="12:13">
      <c r="L2086" s="58"/>
      <c r="M2086" s="2"/>
    </row>
    <row r="2087" spans="12:13">
      <c r="L2087" s="58"/>
      <c r="M2087" s="2"/>
    </row>
    <row r="2088" spans="12:13">
      <c r="L2088" s="58"/>
      <c r="M2088" s="2"/>
    </row>
    <row r="2089" spans="12:13">
      <c r="L2089" s="58"/>
      <c r="M2089" s="2"/>
    </row>
    <row r="2090" spans="12:13">
      <c r="L2090" s="58"/>
      <c r="M2090" s="2"/>
    </row>
    <row r="2091" spans="12:13">
      <c r="L2091" s="58"/>
      <c r="M2091" s="2"/>
    </row>
    <row r="2092" spans="12:13">
      <c r="L2092" s="58"/>
      <c r="M2092" s="2"/>
    </row>
    <row r="2093" spans="12:13">
      <c r="L2093" s="58"/>
      <c r="M2093" s="2"/>
    </row>
    <row r="2094" spans="12:13">
      <c r="L2094" s="58"/>
      <c r="M2094" s="2"/>
    </row>
    <row r="2095" spans="12:13">
      <c r="L2095" s="58"/>
      <c r="M2095" s="2"/>
    </row>
    <row r="2096" spans="12:13">
      <c r="L2096" s="58"/>
      <c r="M2096" s="2"/>
    </row>
    <row r="2097" spans="12:13">
      <c r="L2097" s="58"/>
      <c r="M2097" s="2"/>
    </row>
    <row r="2098" spans="12:13">
      <c r="L2098" s="58"/>
      <c r="M2098" s="2"/>
    </row>
    <row r="2099" spans="12:13">
      <c r="L2099" s="58"/>
      <c r="M2099" s="2"/>
    </row>
    <row r="2100" spans="12:13">
      <c r="L2100" s="58"/>
      <c r="M2100" s="2"/>
    </row>
    <row r="2101" spans="12:13">
      <c r="L2101" s="58"/>
      <c r="M2101" s="2"/>
    </row>
    <row r="2102" spans="12:13">
      <c r="L2102" s="58"/>
      <c r="M2102" s="2"/>
    </row>
    <row r="2103" spans="12:13">
      <c r="L2103" s="58"/>
      <c r="M2103" s="2"/>
    </row>
    <row r="2104" spans="12:13">
      <c r="L2104" s="58"/>
      <c r="M2104" s="2"/>
    </row>
    <row r="2105" spans="12:13">
      <c r="L2105" s="58"/>
      <c r="M2105" s="2"/>
    </row>
    <row r="2106" spans="12:13">
      <c r="L2106" s="58"/>
      <c r="M2106" s="2"/>
    </row>
    <row r="2107" spans="12:13">
      <c r="L2107" s="58"/>
      <c r="M2107" s="2"/>
    </row>
    <row r="2108" spans="12:13">
      <c r="L2108" s="58"/>
      <c r="M2108" s="2"/>
    </row>
    <row r="2109" spans="12:13">
      <c r="L2109" s="58"/>
      <c r="M2109" s="2"/>
    </row>
    <row r="2110" spans="12:13">
      <c r="L2110" s="58"/>
      <c r="M2110" s="2"/>
    </row>
    <row r="2111" spans="12:13">
      <c r="L2111" s="58"/>
      <c r="M2111" s="2"/>
    </row>
    <row r="2112" spans="12:13">
      <c r="L2112" s="58"/>
      <c r="M2112" s="2"/>
    </row>
    <row r="2113" spans="12:13">
      <c r="L2113" s="58"/>
      <c r="M2113" s="2"/>
    </row>
    <row r="2114" spans="12:13">
      <c r="L2114" s="58"/>
      <c r="M2114" s="2"/>
    </row>
    <row r="2115" spans="12:13">
      <c r="L2115" s="58"/>
      <c r="M2115" s="2"/>
    </row>
    <row r="2116" spans="12:13">
      <c r="L2116" s="58"/>
      <c r="M2116" s="2"/>
    </row>
    <row r="2117" spans="12:13">
      <c r="L2117" s="58"/>
      <c r="M2117" s="2"/>
    </row>
    <row r="2118" spans="12:13">
      <c r="L2118" s="58"/>
      <c r="M2118" s="2"/>
    </row>
    <row r="2119" spans="12:13">
      <c r="L2119" s="58"/>
      <c r="M2119" s="2"/>
    </row>
    <row r="2120" spans="12:13">
      <c r="L2120" s="58"/>
      <c r="M2120" s="2"/>
    </row>
    <row r="2121" spans="12:13">
      <c r="L2121" s="58"/>
      <c r="M2121" s="2"/>
    </row>
    <row r="2122" spans="12:13">
      <c r="L2122" s="58"/>
      <c r="M2122" s="2"/>
    </row>
    <row r="2123" spans="12:13">
      <c r="L2123" s="58"/>
      <c r="M2123" s="2"/>
    </row>
    <row r="2124" spans="12:13">
      <c r="L2124" s="58"/>
      <c r="M2124" s="2"/>
    </row>
    <row r="2125" spans="12:13">
      <c r="L2125" s="58"/>
      <c r="M2125" s="2"/>
    </row>
    <row r="2126" spans="12:13">
      <c r="L2126" s="58"/>
      <c r="M2126" s="2"/>
    </row>
    <row r="2127" spans="12:13">
      <c r="L2127" s="58"/>
      <c r="M2127" s="2"/>
    </row>
    <row r="2128" spans="12:13">
      <c r="L2128" s="58"/>
      <c r="M2128" s="2"/>
    </row>
    <row r="2129" spans="12:13">
      <c r="L2129" s="58"/>
      <c r="M2129" s="2"/>
    </row>
    <row r="2130" spans="12:13">
      <c r="L2130" s="58"/>
      <c r="M2130" s="2"/>
    </row>
    <row r="2131" spans="12:13">
      <c r="L2131" s="58"/>
      <c r="M2131" s="2"/>
    </row>
    <row r="2132" spans="12:13">
      <c r="L2132" s="58"/>
      <c r="M2132" s="2"/>
    </row>
    <row r="2133" spans="12:13">
      <c r="L2133" s="58"/>
      <c r="M2133" s="2"/>
    </row>
    <row r="2134" spans="12:13">
      <c r="L2134" s="58"/>
      <c r="M2134" s="2"/>
    </row>
    <row r="2135" spans="12:13">
      <c r="L2135" s="58"/>
      <c r="M2135" s="2"/>
    </row>
    <row r="2136" spans="12:13">
      <c r="L2136" s="58"/>
      <c r="M2136" s="2"/>
    </row>
    <row r="2137" spans="12:13">
      <c r="L2137" s="58"/>
      <c r="M2137" s="2"/>
    </row>
    <row r="2138" spans="12:13">
      <c r="L2138" s="58"/>
      <c r="M2138" s="2"/>
    </row>
    <row r="2139" spans="12:13">
      <c r="L2139" s="58"/>
      <c r="M2139" s="2"/>
    </row>
    <row r="2140" spans="12:13">
      <c r="L2140" s="58"/>
      <c r="M2140" s="2"/>
    </row>
    <row r="2141" spans="12:13">
      <c r="L2141" s="58"/>
      <c r="M2141" s="2"/>
    </row>
    <row r="2142" spans="12:13">
      <c r="L2142" s="58"/>
      <c r="M2142" s="2"/>
    </row>
    <row r="2143" spans="12:13">
      <c r="L2143" s="58"/>
      <c r="M2143" s="2"/>
    </row>
    <row r="2144" spans="12:13">
      <c r="L2144" s="58"/>
      <c r="M2144" s="2"/>
    </row>
    <row r="2145" spans="12:13">
      <c r="L2145" s="58"/>
      <c r="M2145" s="2"/>
    </row>
    <row r="2146" spans="12:13">
      <c r="L2146" s="58"/>
      <c r="M2146" s="2"/>
    </row>
    <row r="2147" spans="12:13">
      <c r="L2147" s="58"/>
      <c r="M2147" s="2"/>
    </row>
    <row r="2148" spans="12:13">
      <c r="L2148" s="58"/>
      <c r="M2148" s="2"/>
    </row>
    <row r="2149" spans="12:13">
      <c r="L2149" s="58"/>
      <c r="M2149" s="2"/>
    </row>
    <row r="2150" spans="12:13">
      <c r="L2150" s="58"/>
      <c r="M2150" s="2"/>
    </row>
    <row r="2151" spans="12:13">
      <c r="L2151" s="58"/>
      <c r="M2151" s="2"/>
    </row>
    <row r="2152" spans="12:13">
      <c r="L2152" s="58"/>
      <c r="M2152" s="2"/>
    </row>
    <row r="2153" spans="12:13">
      <c r="L2153" s="58"/>
      <c r="M2153" s="2"/>
    </row>
    <row r="2154" spans="12:13">
      <c r="L2154" s="58"/>
      <c r="M2154" s="2"/>
    </row>
    <row r="2155" spans="12:13">
      <c r="L2155" s="58"/>
      <c r="M2155" s="2"/>
    </row>
    <row r="2156" spans="12:13">
      <c r="L2156" s="58"/>
      <c r="M2156" s="2"/>
    </row>
    <row r="2157" spans="12:13">
      <c r="L2157" s="58"/>
      <c r="M2157" s="2"/>
    </row>
    <row r="2158" spans="12:13">
      <c r="L2158" s="58"/>
      <c r="M2158" s="2"/>
    </row>
    <row r="2159" spans="12:13">
      <c r="L2159" s="58"/>
      <c r="M2159" s="2"/>
    </row>
    <row r="2160" spans="12:13">
      <c r="L2160" s="58"/>
      <c r="M2160" s="2"/>
    </row>
    <row r="2161" spans="12:13">
      <c r="L2161" s="58"/>
      <c r="M2161" s="2"/>
    </row>
    <row r="2162" spans="12:13">
      <c r="L2162" s="58"/>
      <c r="M2162" s="2"/>
    </row>
    <row r="2163" spans="12:13">
      <c r="L2163" s="58"/>
      <c r="M2163" s="2"/>
    </row>
    <row r="2164" spans="12:13">
      <c r="L2164" s="58"/>
      <c r="M2164" s="2"/>
    </row>
    <row r="2165" spans="12:13">
      <c r="L2165" s="58"/>
      <c r="M2165" s="2"/>
    </row>
    <row r="2166" spans="12:13">
      <c r="L2166" s="58"/>
      <c r="M2166" s="2"/>
    </row>
    <row r="2167" spans="12:13">
      <c r="L2167" s="58"/>
      <c r="M2167" s="2"/>
    </row>
    <row r="2168" spans="12:13">
      <c r="L2168" s="58"/>
      <c r="M2168" s="2"/>
    </row>
    <row r="2169" spans="12:13">
      <c r="L2169" s="58"/>
      <c r="M2169" s="2"/>
    </row>
    <row r="2170" spans="12:13">
      <c r="L2170" s="58"/>
      <c r="M2170" s="2"/>
    </row>
    <row r="2171" spans="12:13">
      <c r="L2171" s="58"/>
      <c r="M2171" s="2"/>
    </row>
    <row r="2172" spans="12:13">
      <c r="L2172" s="58"/>
      <c r="M2172" s="2"/>
    </row>
    <row r="2173" spans="12:13">
      <c r="L2173" s="58"/>
      <c r="M2173" s="2"/>
    </row>
    <row r="2174" spans="12:13">
      <c r="L2174" s="58"/>
      <c r="M2174" s="2"/>
    </row>
    <row r="2175" spans="12:13">
      <c r="L2175" s="58"/>
      <c r="M2175" s="2"/>
    </row>
    <row r="2176" spans="12:13">
      <c r="L2176" s="58"/>
      <c r="M2176" s="2"/>
    </row>
    <row r="2177" spans="12:13">
      <c r="L2177" s="58"/>
      <c r="M2177" s="2"/>
    </row>
    <row r="2178" spans="12:13">
      <c r="L2178" s="58"/>
      <c r="M2178" s="2"/>
    </row>
    <row r="2179" spans="12:13">
      <c r="L2179" s="58"/>
      <c r="M2179" s="2"/>
    </row>
    <row r="2180" spans="12:13">
      <c r="L2180" s="58"/>
      <c r="M2180" s="2"/>
    </row>
    <row r="2181" spans="12:13">
      <c r="L2181" s="58"/>
      <c r="M2181" s="2"/>
    </row>
    <row r="2182" spans="12:13">
      <c r="L2182" s="58"/>
      <c r="M2182" s="2"/>
    </row>
    <row r="2183" spans="12:13">
      <c r="L2183" s="58"/>
      <c r="M2183" s="2"/>
    </row>
    <row r="2184" spans="12:13">
      <c r="L2184" s="58"/>
      <c r="M2184" s="2"/>
    </row>
    <row r="2185" spans="12:13">
      <c r="L2185" s="58"/>
      <c r="M2185" s="2"/>
    </row>
    <row r="2186" spans="12:13">
      <c r="L2186" s="58"/>
      <c r="M2186" s="2"/>
    </row>
    <row r="2187" spans="12:13">
      <c r="L2187" s="58"/>
      <c r="M2187" s="2"/>
    </row>
    <row r="2188" spans="12:13">
      <c r="L2188" s="58"/>
      <c r="M2188" s="2"/>
    </row>
    <row r="2189" spans="12:13">
      <c r="L2189" s="58"/>
      <c r="M2189" s="2"/>
    </row>
    <row r="2190" spans="12:13">
      <c r="L2190" s="58"/>
      <c r="M2190" s="2"/>
    </row>
    <row r="2191" spans="12:13">
      <c r="L2191" s="58"/>
      <c r="M2191" s="2"/>
    </row>
    <row r="2192" spans="12:13">
      <c r="L2192" s="58"/>
      <c r="M2192" s="2"/>
    </row>
    <row r="2193" spans="12:13">
      <c r="L2193" s="58"/>
      <c r="M2193" s="2"/>
    </row>
    <row r="2194" spans="12:13">
      <c r="L2194" s="58"/>
      <c r="M2194" s="2"/>
    </row>
    <row r="2195" spans="12:13">
      <c r="L2195" s="58"/>
      <c r="M2195" s="2"/>
    </row>
    <row r="2196" spans="12:13">
      <c r="L2196" s="58"/>
      <c r="M2196" s="2"/>
    </row>
    <row r="2197" spans="12:13">
      <c r="L2197" s="58"/>
      <c r="M2197" s="2"/>
    </row>
    <row r="2198" spans="12:13">
      <c r="L2198" s="58"/>
      <c r="M2198" s="2"/>
    </row>
    <row r="2199" spans="12:13">
      <c r="L2199" s="58"/>
      <c r="M2199" s="2"/>
    </row>
    <row r="2200" spans="12:13">
      <c r="L2200" s="58"/>
      <c r="M2200" s="2"/>
    </row>
    <row r="2201" spans="12:13">
      <c r="L2201" s="58"/>
      <c r="M2201" s="2"/>
    </row>
    <row r="2202" spans="12:13">
      <c r="L2202" s="58"/>
      <c r="M2202" s="2"/>
    </row>
    <row r="2203" spans="12:13">
      <c r="L2203" s="58"/>
      <c r="M2203" s="2"/>
    </row>
    <row r="2204" spans="12:13">
      <c r="L2204" s="58"/>
      <c r="M2204" s="2"/>
    </row>
    <row r="2205" spans="12:13">
      <c r="L2205" s="58"/>
      <c r="M2205" s="2"/>
    </row>
    <row r="2206" spans="12:13">
      <c r="L2206" s="58"/>
      <c r="M2206" s="2"/>
    </row>
    <row r="2207" spans="12:13">
      <c r="L2207" s="58"/>
      <c r="M2207" s="2"/>
    </row>
    <row r="2208" spans="12:13">
      <c r="L2208" s="58"/>
      <c r="M2208" s="2"/>
    </row>
    <row r="2209" spans="12:13">
      <c r="L2209" s="58"/>
      <c r="M2209" s="2"/>
    </row>
    <row r="2210" spans="12:13">
      <c r="L2210" s="58"/>
      <c r="M2210" s="2"/>
    </row>
    <row r="2211" spans="12:13">
      <c r="L2211" s="58"/>
      <c r="M2211" s="2"/>
    </row>
    <row r="2212" spans="12:13">
      <c r="L2212" s="58"/>
      <c r="M2212" s="2"/>
    </row>
    <row r="2213" spans="12:13">
      <c r="L2213" s="58"/>
      <c r="M2213" s="2"/>
    </row>
    <row r="2214" spans="12:13">
      <c r="L2214" s="58"/>
      <c r="M2214" s="2"/>
    </row>
    <row r="2215" spans="12:13">
      <c r="L2215" s="58"/>
      <c r="M2215" s="2"/>
    </row>
    <row r="2216" spans="12:13">
      <c r="L2216" s="58"/>
      <c r="M2216" s="2"/>
    </row>
    <row r="2217" spans="12:13">
      <c r="L2217" s="58"/>
      <c r="M2217" s="2"/>
    </row>
    <row r="2218" spans="12:13">
      <c r="L2218" s="58"/>
      <c r="M2218" s="2"/>
    </row>
    <row r="2219" spans="12:13">
      <c r="L2219" s="58"/>
      <c r="M2219" s="2"/>
    </row>
    <row r="2220" spans="12:13">
      <c r="L2220" s="58"/>
      <c r="M2220" s="2"/>
    </row>
    <row r="2221" spans="12:13">
      <c r="L2221" s="58"/>
      <c r="M2221" s="2"/>
    </row>
    <row r="2222" spans="12:13">
      <c r="L2222" s="58"/>
      <c r="M2222" s="2"/>
    </row>
    <row r="2223" spans="12:13">
      <c r="L2223" s="58"/>
      <c r="M2223" s="2"/>
    </row>
    <row r="2224" spans="12:13">
      <c r="L2224" s="58"/>
      <c r="M2224" s="2"/>
    </row>
    <row r="2225" spans="12:13">
      <c r="L2225" s="58"/>
      <c r="M2225" s="2"/>
    </row>
    <row r="2226" spans="12:13">
      <c r="L2226" s="58"/>
      <c r="M2226" s="2"/>
    </row>
    <row r="2227" spans="12:13">
      <c r="L2227" s="58"/>
      <c r="M2227" s="2"/>
    </row>
    <row r="2228" spans="12:13">
      <c r="L2228" s="58"/>
      <c r="M2228" s="2"/>
    </row>
    <row r="2229" spans="12:13">
      <c r="L2229" s="58"/>
      <c r="M2229" s="2"/>
    </row>
    <row r="2230" spans="12:13">
      <c r="L2230" s="58"/>
      <c r="M2230" s="2"/>
    </row>
    <row r="2231" spans="12:13">
      <c r="L2231" s="58"/>
      <c r="M2231" s="2"/>
    </row>
    <row r="2232" spans="12:13">
      <c r="L2232" s="58"/>
      <c r="M2232" s="2"/>
    </row>
    <row r="2233" spans="12:13">
      <c r="L2233" s="58"/>
      <c r="M2233" s="2"/>
    </row>
    <row r="2234" spans="12:13">
      <c r="L2234" s="58"/>
      <c r="M2234" s="2"/>
    </row>
    <row r="2235" spans="12:13">
      <c r="L2235" s="58"/>
      <c r="M2235" s="2"/>
    </row>
    <row r="2236" spans="12:13">
      <c r="L2236" s="58"/>
      <c r="M2236" s="2"/>
    </row>
    <row r="2237" spans="12:13">
      <c r="L2237" s="58"/>
      <c r="M2237" s="2"/>
    </row>
    <row r="2238" spans="12:13">
      <c r="L2238" s="58"/>
      <c r="M2238" s="2"/>
    </row>
    <row r="2239" spans="12:13">
      <c r="L2239" s="58"/>
      <c r="M2239" s="2"/>
    </row>
    <row r="2240" spans="12:13">
      <c r="L2240" s="58"/>
      <c r="M2240" s="2"/>
    </row>
    <row r="2241" spans="12:13">
      <c r="L2241" s="58"/>
      <c r="M2241" s="2"/>
    </row>
    <row r="2242" spans="12:13">
      <c r="L2242" s="58"/>
      <c r="M2242" s="2"/>
    </row>
    <row r="2243" spans="12:13">
      <c r="L2243" s="58"/>
      <c r="M2243" s="2"/>
    </row>
    <row r="2244" spans="12:13">
      <c r="L2244" s="58"/>
      <c r="M2244" s="2"/>
    </row>
    <row r="2245" spans="12:13">
      <c r="L2245" s="58"/>
      <c r="M2245" s="2"/>
    </row>
    <row r="2246" spans="12:13">
      <c r="L2246" s="58"/>
      <c r="M2246" s="2"/>
    </row>
    <row r="2247" spans="12:13">
      <c r="L2247" s="58"/>
      <c r="M2247" s="2"/>
    </row>
    <row r="2248" spans="12:13">
      <c r="L2248" s="58"/>
      <c r="M2248" s="2"/>
    </row>
    <row r="2249" spans="12:13">
      <c r="L2249" s="58"/>
      <c r="M2249" s="2"/>
    </row>
    <row r="2250" spans="12:13">
      <c r="L2250" s="58"/>
      <c r="M2250" s="2"/>
    </row>
    <row r="2251" spans="12:13">
      <c r="L2251" s="58"/>
      <c r="M2251" s="2"/>
    </row>
    <row r="2252" spans="12:13">
      <c r="L2252" s="58"/>
      <c r="M2252" s="2"/>
    </row>
    <row r="2253" spans="12:13">
      <c r="L2253" s="58"/>
      <c r="M2253" s="2"/>
    </row>
    <row r="2254" spans="12:13">
      <c r="L2254" s="58"/>
      <c r="M2254" s="2"/>
    </row>
    <row r="2255" spans="12:13">
      <c r="L2255" s="58"/>
      <c r="M2255" s="2"/>
    </row>
    <row r="2256" spans="12:13">
      <c r="L2256" s="58"/>
      <c r="M2256" s="2"/>
    </row>
    <row r="2257" spans="12:13">
      <c r="L2257" s="58"/>
      <c r="M2257" s="2"/>
    </row>
    <row r="2258" spans="12:13">
      <c r="L2258" s="58"/>
      <c r="M2258" s="2"/>
    </row>
    <row r="2259" spans="12:13">
      <c r="L2259" s="58"/>
      <c r="M2259" s="2"/>
    </row>
    <row r="2260" spans="12:13">
      <c r="L2260" s="58"/>
      <c r="M2260" s="2"/>
    </row>
    <row r="2261" spans="12:13">
      <c r="L2261" s="58"/>
      <c r="M2261" s="2"/>
    </row>
    <row r="2262" spans="12:13">
      <c r="L2262" s="58"/>
      <c r="M2262" s="2"/>
    </row>
    <row r="2263" spans="12:13">
      <c r="L2263" s="58"/>
      <c r="M2263" s="2"/>
    </row>
    <row r="2264" spans="12:13">
      <c r="L2264" s="58"/>
      <c r="M2264" s="2"/>
    </row>
    <row r="2265" spans="12:13">
      <c r="L2265" s="58"/>
      <c r="M2265" s="2"/>
    </row>
    <row r="2266" spans="12:13">
      <c r="L2266" s="58"/>
      <c r="M2266" s="2"/>
    </row>
    <row r="2267" spans="12:13">
      <c r="L2267" s="58"/>
      <c r="M2267" s="2"/>
    </row>
    <row r="2268" spans="12:13">
      <c r="L2268" s="58"/>
      <c r="M2268" s="2"/>
    </row>
    <row r="2269" spans="12:13">
      <c r="L2269" s="58"/>
      <c r="M2269" s="2"/>
    </row>
    <row r="2270" spans="12:13">
      <c r="L2270" s="58"/>
      <c r="M2270" s="2"/>
    </row>
    <row r="2271" spans="12:13">
      <c r="L2271" s="58"/>
      <c r="M2271" s="2"/>
    </row>
    <row r="2272" spans="12:13">
      <c r="L2272" s="58"/>
      <c r="M2272" s="2"/>
    </row>
    <row r="2273" spans="12:13">
      <c r="L2273" s="58"/>
      <c r="M2273" s="2"/>
    </row>
    <row r="2274" spans="12:13">
      <c r="L2274" s="58"/>
      <c r="M2274" s="2"/>
    </row>
    <row r="2275" spans="12:13">
      <c r="L2275" s="58"/>
      <c r="M2275" s="2"/>
    </row>
    <row r="2276" spans="12:13">
      <c r="L2276" s="58"/>
      <c r="M2276" s="2"/>
    </row>
    <row r="2277" spans="12:13">
      <c r="L2277" s="58"/>
      <c r="M2277" s="2"/>
    </row>
    <row r="2278" spans="12:13">
      <c r="L2278" s="58"/>
      <c r="M2278" s="2"/>
    </row>
    <row r="2279" spans="12:13">
      <c r="L2279" s="58"/>
      <c r="M2279" s="2"/>
    </row>
    <row r="2280" spans="12:13">
      <c r="L2280" s="58"/>
      <c r="M2280" s="2"/>
    </row>
    <row r="2281" spans="12:13">
      <c r="L2281" s="58"/>
      <c r="M2281" s="2"/>
    </row>
    <row r="2282" spans="12:13">
      <c r="L2282" s="58"/>
      <c r="M2282" s="2"/>
    </row>
    <row r="2283" spans="12:13">
      <c r="L2283" s="58"/>
      <c r="M2283" s="2"/>
    </row>
    <row r="2284" spans="12:13">
      <c r="L2284" s="58"/>
      <c r="M2284" s="2"/>
    </row>
    <row r="2285" spans="12:13">
      <c r="L2285" s="58"/>
      <c r="M2285" s="2"/>
    </row>
    <row r="2286" spans="12:13">
      <c r="L2286" s="58"/>
      <c r="M2286" s="2"/>
    </row>
    <row r="2287" spans="12:13">
      <c r="L2287" s="58"/>
      <c r="M2287" s="2"/>
    </row>
    <row r="2288" spans="12:13">
      <c r="L2288" s="58"/>
      <c r="M2288" s="2"/>
    </row>
    <row r="2289" spans="12:13">
      <c r="L2289" s="58"/>
      <c r="M2289" s="2"/>
    </row>
    <row r="2290" spans="12:13">
      <c r="L2290" s="58"/>
      <c r="M2290" s="2"/>
    </row>
    <row r="2291" spans="12:13">
      <c r="L2291" s="58"/>
      <c r="M2291" s="2"/>
    </row>
    <row r="2292" spans="12:13">
      <c r="L2292" s="58"/>
      <c r="M2292" s="2"/>
    </row>
    <row r="2293" spans="12:13">
      <c r="L2293" s="58"/>
      <c r="M2293" s="2"/>
    </row>
    <row r="2294" spans="12:13">
      <c r="L2294" s="58"/>
      <c r="M2294" s="2"/>
    </row>
    <row r="2295" spans="12:13">
      <c r="L2295" s="58"/>
      <c r="M2295" s="2"/>
    </row>
    <row r="2296" spans="12:13">
      <c r="L2296" s="58"/>
      <c r="M2296" s="2"/>
    </row>
    <row r="2297" spans="12:13">
      <c r="L2297" s="58"/>
      <c r="M2297" s="2"/>
    </row>
    <row r="2298" spans="12:13">
      <c r="L2298" s="58"/>
      <c r="M2298" s="2"/>
    </row>
    <row r="2299" spans="12:13">
      <c r="L2299" s="58"/>
      <c r="M2299" s="2"/>
    </row>
    <row r="2300" spans="12:13">
      <c r="L2300" s="58"/>
      <c r="M2300" s="2"/>
    </row>
    <row r="2301" spans="12:13">
      <c r="L2301" s="58"/>
      <c r="M2301" s="2"/>
    </row>
    <row r="2302" spans="12:13">
      <c r="L2302" s="58"/>
      <c r="M2302" s="2"/>
    </row>
    <row r="2303" spans="12:13">
      <c r="L2303" s="58"/>
      <c r="M2303" s="2"/>
    </row>
    <row r="2304" spans="12:13">
      <c r="L2304" s="58"/>
      <c r="M2304" s="2"/>
    </row>
    <row r="2305" spans="12:13">
      <c r="L2305" s="58"/>
      <c r="M2305" s="2"/>
    </row>
    <row r="2306" spans="12:13">
      <c r="L2306" s="58"/>
      <c r="M2306" s="2"/>
    </row>
    <row r="2307" spans="12:13">
      <c r="L2307" s="58"/>
      <c r="M2307" s="2"/>
    </row>
    <row r="2308" spans="12:13">
      <c r="L2308" s="58"/>
      <c r="M2308" s="2"/>
    </row>
    <row r="2309" spans="12:13">
      <c r="L2309" s="58"/>
      <c r="M2309" s="2"/>
    </row>
    <row r="2310" spans="12:13">
      <c r="L2310" s="58"/>
      <c r="M2310" s="2"/>
    </row>
    <row r="2311" spans="12:13">
      <c r="L2311" s="58"/>
      <c r="M2311" s="2"/>
    </row>
    <row r="2312" spans="12:13">
      <c r="L2312" s="58"/>
      <c r="M2312" s="2"/>
    </row>
    <row r="2313" spans="12:13">
      <c r="L2313" s="58"/>
      <c r="M2313" s="2"/>
    </row>
    <row r="2314" spans="12:13">
      <c r="L2314" s="58"/>
      <c r="M2314" s="2"/>
    </row>
    <row r="2315" spans="12:13">
      <c r="L2315" s="58"/>
      <c r="M2315" s="2"/>
    </row>
    <row r="2316" spans="12:13">
      <c r="L2316" s="58"/>
      <c r="M2316" s="2"/>
    </row>
    <row r="2317" spans="12:13">
      <c r="L2317" s="58"/>
      <c r="M2317" s="2"/>
    </row>
    <row r="2318" spans="12:13">
      <c r="L2318" s="58"/>
      <c r="M2318" s="2"/>
    </row>
    <row r="2319" spans="12:13">
      <c r="L2319" s="58"/>
      <c r="M2319" s="2"/>
    </row>
    <row r="2320" spans="12:13">
      <c r="L2320" s="58"/>
      <c r="M2320" s="2"/>
    </row>
    <row r="2321" spans="12:13">
      <c r="L2321" s="58"/>
      <c r="M2321" s="2"/>
    </row>
    <row r="2322" spans="12:13">
      <c r="L2322" s="58"/>
      <c r="M2322" s="2"/>
    </row>
    <row r="2323" spans="12:13">
      <c r="L2323" s="58"/>
      <c r="M2323" s="2"/>
    </row>
    <row r="2324" spans="12:13">
      <c r="L2324" s="58"/>
      <c r="M2324" s="2"/>
    </row>
    <row r="2325" spans="12:13">
      <c r="L2325" s="58"/>
      <c r="M2325" s="2"/>
    </row>
    <row r="2326" spans="12:13">
      <c r="L2326" s="58"/>
      <c r="M2326" s="2"/>
    </row>
    <row r="2327" spans="12:13">
      <c r="L2327" s="58"/>
      <c r="M2327" s="2"/>
    </row>
    <row r="2328" spans="12:13">
      <c r="L2328" s="58"/>
      <c r="M2328" s="2"/>
    </row>
    <row r="2329" spans="12:13">
      <c r="L2329" s="58"/>
      <c r="M2329" s="2"/>
    </row>
    <row r="2330" spans="12:13">
      <c r="L2330" s="58"/>
      <c r="M2330" s="2"/>
    </row>
    <row r="2331" spans="12:13">
      <c r="L2331" s="58"/>
      <c r="M2331" s="2"/>
    </row>
    <row r="2332" spans="12:13">
      <c r="L2332" s="58"/>
      <c r="M2332" s="2"/>
    </row>
    <row r="2333" spans="12:13">
      <c r="L2333" s="58"/>
      <c r="M2333" s="2"/>
    </row>
    <row r="2334" spans="12:13">
      <c r="L2334" s="58"/>
      <c r="M2334" s="2"/>
    </row>
    <row r="2335" spans="12:13">
      <c r="L2335" s="58"/>
      <c r="M2335" s="2"/>
    </row>
    <row r="2336" spans="12:13">
      <c r="L2336" s="58"/>
      <c r="M2336" s="2"/>
    </row>
    <row r="2337" spans="12:13">
      <c r="L2337" s="58"/>
      <c r="M2337" s="2"/>
    </row>
    <row r="2338" spans="12:13">
      <c r="L2338" s="58"/>
      <c r="M2338" s="2"/>
    </row>
    <row r="2339" spans="12:13">
      <c r="L2339" s="58"/>
      <c r="M2339" s="2"/>
    </row>
    <row r="2340" spans="12:13">
      <c r="L2340" s="58"/>
      <c r="M2340" s="2"/>
    </row>
    <row r="2341" spans="12:13">
      <c r="L2341" s="58"/>
      <c r="M2341" s="2"/>
    </row>
    <row r="2342" spans="12:13">
      <c r="L2342" s="58"/>
      <c r="M2342" s="2"/>
    </row>
    <row r="2343" spans="12:13">
      <c r="L2343" s="58"/>
      <c r="M2343" s="2"/>
    </row>
    <row r="2344" spans="12:13">
      <c r="L2344" s="58"/>
      <c r="M2344" s="2"/>
    </row>
    <row r="2345" spans="12:13">
      <c r="L2345" s="58"/>
      <c r="M2345" s="2"/>
    </row>
    <row r="2346" spans="12:13">
      <c r="L2346" s="58"/>
      <c r="M2346" s="2"/>
    </row>
    <row r="2347" spans="12:13">
      <c r="L2347" s="58"/>
      <c r="M2347" s="2"/>
    </row>
    <row r="2348" spans="12:13">
      <c r="L2348" s="58"/>
      <c r="M2348" s="2"/>
    </row>
    <row r="2349" spans="12:13">
      <c r="L2349" s="58"/>
      <c r="M2349" s="2"/>
    </row>
    <row r="2350" spans="12:13">
      <c r="L2350" s="58"/>
      <c r="M2350" s="2"/>
    </row>
    <row r="2351" spans="12:13">
      <c r="L2351" s="58"/>
      <c r="M2351" s="2"/>
    </row>
    <row r="2352" spans="12:13">
      <c r="L2352" s="58"/>
      <c r="M2352" s="2"/>
    </row>
    <row r="2353" spans="12:13">
      <c r="L2353" s="58"/>
      <c r="M2353" s="2"/>
    </row>
    <row r="2354" spans="12:13">
      <c r="L2354" s="58"/>
      <c r="M2354" s="2"/>
    </row>
    <row r="2355" spans="12:13">
      <c r="L2355" s="58"/>
      <c r="M2355" s="2"/>
    </row>
    <row r="2356" spans="12:13">
      <c r="L2356" s="58"/>
      <c r="M2356" s="2"/>
    </row>
    <row r="2357" spans="12:13">
      <c r="L2357" s="58"/>
      <c r="M2357" s="2"/>
    </row>
    <row r="2358" spans="12:13">
      <c r="L2358" s="58"/>
      <c r="M2358" s="2"/>
    </row>
    <row r="2359" spans="12:13">
      <c r="L2359" s="58"/>
      <c r="M2359" s="2"/>
    </row>
    <row r="2360" spans="12:13">
      <c r="L2360" s="58"/>
      <c r="M2360" s="2"/>
    </row>
    <row r="2361" spans="12:13">
      <c r="L2361" s="58"/>
      <c r="M2361" s="2"/>
    </row>
    <row r="2362" spans="12:13">
      <c r="L2362" s="58"/>
      <c r="M2362" s="2"/>
    </row>
    <row r="2363" spans="12:13">
      <c r="L2363" s="58"/>
      <c r="M2363" s="2"/>
    </row>
    <row r="2364" spans="12:13">
      <c r="L2364" s="58"/>
      <c r="M2364" s="2"/>
    </row>
    <row r="2365" spans="12:13">
      <c r="L2365" s="58"/>
      <c r="M2365" s="2"/>
    </row>
    <row r="2366" spans="12:13">
      <c r="L2366" s="58"/>
      <c r="M2366" s="2"/>
    </row>
    <row r="2367" spans="12:13">
      <c r="L2367" s="58"/>
      <c r="M2367" s="2"/>
    </row>
    <row r="2368" spans="12:13">
      <c r="L2368" s="58"/>
      <c r="M2368" s="2"/>
    </row>
    <row r="2369" spans="12:13">
      <c r="L2369" s="58"/>
      <c r="M2369" s="2"/>
    </row>
    <row r="2370" spans="12:13">
      <c r="L2370" s="58"/>
      <c r="M2370" s="2"/>
    </row>
    <row r="2371" spans="12:13">
      <c r="L2371" s="58"/>
      <c r="M2371" s="2"/>
    </row>
    <row r="2372" spans="12:13">
      <c r="L2372" s="58"/>
      <c r="M2372" s="2"/>
    </row>
    <row r="2373" spans="12:13">
      <c r="L2373" s="58"/>
      <c r="M2373" s="2"/>
    </row>
    <row r="2374" spans="12:13">
      <c r="L2374" s="58"/>
      <c r="M2374" s="2"/>
    </row>
    <row r="2375" spans="12:13">
      <c r="L2375" s="58"/>
      <c r="M2375" s="2"/>
    </row>
    <row r="2376" spans="12:13">
      <c r="L2376" s="58"/>
      <c r="M2376" s="2"/>
    </row>
    <row r="2377" spans="12:13">
      <c r="L2377" s="58"/>
      <c r="M2377" s="2"/>
    </row>
    <row r="2378" spans="12:13">
      <c r="L2378" s="58"/>
      <c r="M2378" s="2"/>
    </row>
    <row r="2379" spans="12:13">
      <c r="L2379" s="58"/>
      <c r="M2379" s="2"/>
    </row>
    <row r="2380" spans="12:13">
      <c r="L2380" s="58"/>
      <c r="M2380" s="2"/>
    </row>
    <row r="2381" spans="12:13">
      <c r="L2381" s="58"/>
      <c r="M2381" s="2"/>
    </row>
    <row r="2382" spans="12:13">
      <c r="L2382" s="58"/>
      <c r="M2382" s="2"/>
    </row>
    <row r="2383" spans="12:13">
      <c r="L2383" s="58"/>
      <c r="M2383" s="2"/>
    </row>
    <row r="2384" spans="12:13">
      <c r="L2384" s="58"/>
      <c r="M2384" s="2"/>
    </row>
    <row r="2385" spans="12:13">
      <c r="L2385" s="58"/>
      <c r="M2385" s="2"/>
    </row>
    <row r="2386" spans="12:13">
      <c r="L2386" s="58"/>
      <c r="M2386" s="2"/>
    </row>
    <row r="2387" spans="12:13">
      <c r="L2387" s="58"/>
      <c r="M2387" s="2"/>
    </row>
    <row r="2388" spans="12:13">
      <c r="L2388" s="58"/>
      <c r="M2388" s="2"/>
    </row>
    <row r="2389" spans="12:13">
      <c r="L2389" s="58"/>
      <c r="M2389" s="2"/>
    </row>
    <row r="2390" spans="12:13">
      <c r="L2390" s="58"/>
      <c r="M2390" s="2"/>
    </row>
    <row r="2391" spans="12:13">
      <c r="L2391" s="58"/>
      <c r="M2391" s="2"/>
    </row>
    <row r="2392" spans="12:13">
      <c r="L2392" s="58"/>
      <c r="M2392" s="2"/>
    </row>
    <row r="2393" spans="12:13">
      <c r="L2393" s="58"/>
      <c r="M2393" s="2"/>
    </row>
    <row r="2394" spans="12:13">
      <c r="L2394" s="58"/>
      <c r="M2394" s="2"/>
    </row>
    <row r="2395" spans="12:13">
      <c r="L2395" s="58"/>
      <c r="M2395" s="2"/>
    </row>
    <row r="2396" spans="12:13">
      <c r="L2396" s="58"/>
      <c r="M2396" s="2"/>
    </row>
    <row r="2397" spans="12:13">
      <c r="L2397" s="58"/>
      <c r="M2397" s="2"/>
    </row>
    <row r="2398" spans="12:13">
      <c r="L2398" s="58"/>
      <c r="M2398" s="2"/>
    </row>
    <row r="2399" spans="12:13">
      <c r="L2399" s="58"/>
      <c r="M2399" s="2"/>
    </row>
    <row r="2400" spans="12:13">
      <c r="L2400" s="58"/>
      <c r="M2400" s="2"/>
    </row>
    <row r="2401" spans="12:13">
      <c r="L2401" s="58"/>
      <c r="M2401" s="2"/>
    </row>
    <row r="2402" spans="12:13">
      <c r="L2402" s="58"/>
      <c r="M2402" s="2"/>
    </row>
    <row r="2403" spans="12:13">
      <c r="L2403" s="58"/>
      <c r="M2403" s="2"/>
    </row>
    <row r="2404" spans="12:13">
      <c r="L2404" s="58"/>
      <c r="M2404" s="2"/>
    </row>
    <row r="2405" spans="12:13">
      <c r="L2405" s="58"/>
      <c r="M2405" s="2"/>
    </row>
    <row r="2406" spans="12:13">
      <c r="L2406" s="58"/>
      <c r="M2406" s="2"/>
    </row>
    <row r="2407" spans="12:13">
      <c r="L2407" s="58"/>
      <c r="M2407" s="2"/>
    </row>
    <row r="2408" spans="12:13">
      <c r="L2408" s="58"/>
      <c r="M2408" s="2"/>
    </row>
    <row r="2409" spans="12:13">
      <c r="L2409" s="58"/>
      <c r="M2409" s="2"/>
    </row>
    <row r="2410" spans="12:13">
      <c r="L2410" s="58"/>
      <c r="M2410" s="2"/>
    </row>
    <row r="2411" spans="12:13">
      <c r="L2411" s="58"/>
      <c r="M2411" s="2"/>
    </row>
    <row r="2412" spans="12:13">
      <c r="L2412" s="58"/>
      <c r="M2412" s="2"/>
    </row>
    <row r="2413" spans="12:13">
      <c r="L2413" s="58"/>
      <c r="M2413" s="2"/>
    </row>
    <row r="2414" spans="12:13">
      <c r="L2414" s="58"/>
      <c r="M2414" s="2"/>
    </row>
    <row r="2415" spans="12:13">
      <c r="L2415" s="58"/>
      <c r="M2415" s="2"/>
    </row>
    <row r="2416" spans="12:13">
      <c r="L2416" s="58"/>
      <c r="M2416" s="2"/>
    </row>
    <row r="2417" spans="12:13">
      <c r="L2417" s="58"/>
      <c r="M2417" s="2"/>
    </row>
    <row r="2418" spans="12:13">
      <c r="L2418" s="58"/>
      <c r="M2418" s="2"/>
    </row>
    <row r="2419" spans="12:13">
      <c r="L2419" s="58"/>
      <c r="M2419" s="2"/>
    </row>
    <row r="2420" spans="12:13">
      <c r="L2420" s="58"/>
      <c r="M2420" s="2"/>
    </row>
    <row r="2421" spans="12:13">
      <c r="L2421" s="58"/>
      <c r="M2421" s="2"/>
    </row>
    <row r="2422" spans="12:13">
      <c r="L2422" s="58"/>
      <c r="M2422" s="2"/>
    </row>
    <row r="2423" spans="12:13">
      <c r="L2423" s="58"/>
      <c r="M2423" s="2"/>
    </row>
    <row r="2424" spans="12:13">
      <c r="L2424" s="58"/>
      <c r="M2424" s="2"/>
    </row>
    <row r="2425" spans="12:13">
      <c r="L2425" s="58"/>
      <c r="M2425" s="2"/>
    </row>
    <row r="2426" spans="12:13">
      <c r="L2426" s="58"/>
      <c r="M2426" s="2"/>
    </row>
    <row r="2427" spans="12:13">
      <c r="L2427" s="58"/>
      <c r="M2427" s="2"/>
    </row>
    <row r="2428" spans="12:13">
      <c r="L2428" s="58"/>
      <c r="M2428" s="2"/>
    </row>
    <row r="2429" spans="12:13">
      <c r="L2429" s="58"/>
      <c r="M2429" s="2"/>
    </row>
    <row r="2430" spans="12:13">
      <c r="L2430" s="58"/>
      <c r="M2430" s="2"/>
    </row>
    <row r="2431" spans="12:13">
      <c r="L2431" s="58"/>
      <c r="M2431" s="2"/>
    </row>
    <row r="2432" spans="12:13">
      <c r="L2432" s="58"/>
      <c r="M2432" s="2"/>
    </row>
    <row r="2433" spans="12:13">
      <c r="L2433" s="58"/>
      <c r="M2433" s="2"/>
    </row>
    <row r="2434" spans="12:13">
      <c r="L2434" s="58"/>
      <c r="M2434" s="2"/>
    </row>
    <row r="2435" spans="12:13">
      <c r="L2435" s="58"/>
      <c r="M2435" s="2"/>
    </row>
    <row r="2436" spans="12:13">
      <c r="L2436" s="58"/>
      <c r="M2436" s="2"/>
    </row>
    <row r="2437" spans="12:13">
      <c r="L2437" s="58"/>
      <c r="M2437" s="2"/>
    </row>
    <row r="2438" spans="12:13">
      <c r="L2438" s="58"/>
      <c r="M2438" s="2"/>
    </row>
    <row r="2439" spans="12:13">
      <c r="L2439" s="58"/>
      <c r="M2439" s="2"/>
    </row>
    <row r="2440" spans="12:13">
      <c r="L2440" s="58"/>
      <c r="M2440" s="2"/>
    </row>
    <row r="2441" spans="12:13">
      <c r="L2441" s="58"/>
      <c r="M2441" s="2"/>
    </row>
    <row r="2442" spans="12:13">
      <c r="L2442" s="58"/>
      <c r="M2442" s="2"/>
    </row>
    <row r="2443" spans="12:13">
      <c r="L2443" s="58"/>
      <c r="M2443" s="2"/>
    </row>
    <row r="2444" spans="12:13">
      <c r="L2444" s="58"/>
      <c r="M2444" s="2"/>
    </row>
    <row r="2445" spans="12:13">
      <c r="L2445" s="58"/>
      <c r="M2445" s="2"/>
    </row>
    <row r="2446" spans="12:13">
      <c r="L2446" s="58"/>
      <c r="M2446" s="2"/>
    </row>
    <row r="2447" spans="12:13">
      <c r="L2447" s="58"/>
      <c r="M2447" s="2"/>
    </row>
    <row r="2448" spans="12:13">
      <c r="L2448" s="58"/>
      <c r="M2448" s="2"/>
    </row>
    <row r="2449" spans="12:13">
      <c r="L2449" s="58"/>
      <c r="M2449" s="2"/>
    </row>
    <row r="2450" spans="12:13">
      <c r="L2450" s="58"/>
      <c r="M2450" s="2"/>
    </row>
    <row r="2451" spans="12:13">
      <c r="L2451" s="58"/>
      <c r="M2451" s="2"/>
    </row>
    <row r="2452" spans="12:13">
      <c r="L2452" s="58"/>
      <c r="M2452" s="2"/>
    </row>
    <row r="2453" spans="12:13">
      <c r="L2453" s="58"/>
      <c r="M2453" s="2"/>
    </row>
    <row r="2454" spans="12:13">
      <c r="L2454" s="58"/>
      <c r="M2454" s="2"/>
    </row>
    <row r="2455" spans="12:13">
      <c r="L2455" s="58"/>
      <c r="M2455" s="2"/>
    </row>
    <row r="2456" spans="12:13">
      <c r="L2456" s="58"/>
      <c r="M2456" s="2"/>
    </row>
    <row r="2457" spans="12:13">
      <c r="L2457" s="58"/>
      <c r="M2457" s="2"/>
    </row>
    <row r="2458" spans="12:13">
      <c r="L2458" s="58"/>
      <c r="M2458" s="2"/>
    </row>
    <row r="2459" spans="12:13">
      <c r="L2459" s="58"/>
      <c r="M2459" s="2"/>
    </row>
    <row r="2460" spans="12:13">
      <c r="L2460" s="58"/>
      <c r="M2460" s="2"/>
    </row>
    <row r="2461" spans="12:13">
      <c r="L2461" s="58"/>
      <c r="M2461" s="2"/>
    </row>
    <row r="2462" spans="12:13">
      <c r="L2462" s="58"/>
      <c r="M2462" s="2"/>
    </row>
    <row r="2463" spans="12:13">
      <c r="L2463" s="58"/>
      <c r="M2463" s="2"/>
    </row>
    <row r="2464" spans="12:13">
      <c r="L2464" s="58"/>
      <c r="M2464" s="2"/>
    </row>
    <row r="2465" spans="12:13">
      <c r="L2465" s="58"/>
      <c r="M2465" s="2"/>
    </row>
    <row r="2466" spans="12:13">
      <c r="L2466" s="58"/>
      <c r="M2466" s="2"/>
    </row>
    <row r="2467" spans="12:13">
      <c r="L2467" s="58"/>
      <c r="M2467" s="2"/>
    </row>
    <row r="2468" spans="12:13">
      <c r="L2468" s="58"/>
      <c r="M2468" s="2"/>
    </row>
    <row r="2469" spans="12:13">
      <c r="L2469" s="58"/>
      <c r="M2469" s="2"/>
    </row>
    <row r="2470" spans="12:13">
      <c r="L2470" s="58"/>
      <c r="M2470" s="2"/>
    </row>
    <row r="2471" spans="12:13">
      <c r="L2471" s="58"/>
      <c r="M2471" s="2"/>
    </row>
    <row r="2472" spans="12:13">
      <c r="L2472" s="58"/>
      <c r="M2472" s="2"/>
    </row>
    <row r="2473" spans="12:13">
      <c r="L2473" s="58"/>
      <c r="M2473" s="2"/>
    </row>
    <row r="2474" spans="12:13">
      <c r="L2474" s="58"/>
      <c r="M2474" s="2"/>
    </row>
    <row r="2475" spans="12:13">
      <c r="L2475" s="58"/>
      <c r="M2475" s="2"/>
    </row>
    <row r="2476" spans="12:13">
      <c r="L2476" s="58"/>
      <c r="M2476" s="2"/>
    </row>
    <row r="2477" spans="12:13">
      <c r="L2477" s="58"/>
      <c r="M2477" s="2"/>
    </row>
    <row r="2478" spans="12:13">
      <c r="L2478" s="58"/>
      <c r="M2478" s="2"/>
    </row>
    <row r="2479" spans="12:13">
      <c r="L2479" s="58"/>
      <c r="M2479" s="2"/>
    </row>
    <row r="2480" spans="12:13">
      <c r="L2480" s="58"/>
      <c r="M2480" s="2"/>
    </row>
    <row r="2481" spans="12:13">
      <c r="L2481" s="58"/>
      <c r="M2481" s="2"/>
    </row>
    <row r="2482" spans="12:13">
      <c r="L2482" s="58"/>
      <c r="M2482" s="2"/>
    </row>
    <row r="2483" spans="12:13">
      <c r="L2483" s="58"/>
      <c r="M2483" s="2"/>
    </row>
    <row r="2484" spans="12:13">
      <c r="L2484" s="58"/>
      <c r="M2484" s="2"/>
    </row>
    <row r="2485" spans="12:13">
      <c r="L2485" s="58"/>
      <c r="M2485" s="2"/>
    </row>
    <row r="2486" spans="12:13">
      <c r="L2486" s="58"/>
      <c r="M2486" s="2"/>
    </row>
    <row r="2487" spans="12:13">
      <c r="L2487" s="58"/>
      <c r="M2487" s="2"/>
    </row>
    <row r="2488" spans="12:13">
      <c r="L2488" s="58"/>
      <c r="M2488" s="2"/>
    </row>
    <row r="2489" spans="12:13">
      <c r="L2489" s="58"/>
      <c r="M2489" s="2"/>
    </row>
    <row r="2490" spans="12:13">
      <c r="L2490" s="58"/>
      <c r="M2490" s="2"/>
    </row>
    <row r="2491" spans="12:13">
      <c r="L2491" s="58"/>
      <c r="M2491" s="2"/>
    </row>
    <row r="2492" spans="12:13">
      <c r="L2492" s="58"/>
      <c r="M2492" s="2"/>
    </row>
    <row r="2493" spans="12:13">
      <c r="L2493" s="58"/>
      <c r="M2493" s="2"/>
    </row>
    <row r="2494" spans="12:13">
      <c r="L2494" s="58"/>
      <c r="M2494" s="2"/>
    </row>
    <row r="2495" spans="12:13">
      <c r="L2495" s="58"/>
      <c r="M2495" s="2"/>
    </row>
    <row r="2496" spans="12:13">
      <c r="L2496" s="58"/>
      <c r="M2496" s="2"/>
    </row>
    <row r="2497" spans="12:13">
      <c r="L2497" s="58"/>
      <c r="M2497" s="2"/>
    </row>
    <row r="2498" spans="12:13">
      <c r="L2498" s="58"/>
      <c r="M2498" s="2"/>
    </row>
    <row r="2499" spans="12:13">
      <c r="L2499" s="58"/>
      <c r="M2499" s="2"/>
    </row>
    <row r="2500" spans="12:13">
      <c r="L2500" s="58"/>
      <c r="M2500" s="2"/>
    </row>
    <row r="2501" spans="12:13">
      <c r="L2501" s="58"/>
      <c r="M2501" s="2"/>
    </row>
    <row r="2502" spans="12:13">
      <c r="L2502" s="58"/>
      <c r="M2502" s="2"/>
    </row>
    <row r="2503" spans="12:13">
      <c r="L2503" s="58"/>
      <c r="M2503" s="2"/>
    </row>
    <row r="2504" spans="12:13">
      <c r="L2504" s="58"/>
      <c r="M2504" s="2"/>
    </row>
    <row r="2505" spans="12:13">
      <c r="L2505" s="58"/>
      <c r="M2505" s="2"/>
    </row>
    <row r="2506" spans="12:13">
      <c r="L2506" s="58"/>
      <c r="M2506" s="2"/>
    </row>
    <row r="2507" spans="12:13">
      <c r="L2507" s="58"/>
      <c r="M2507" s="2"/>
    </row>
    <row r="2508" spans="12:13">
      <c r="L2508" s="58"/>
      <c r="M2508" s="2"/>
    </row>
    <row r="2509" spans="12:13">
      <c r="L2509" s="58"/>
      <c r="M2509" s="2"/>
    </row>
    <row r="2510" spans="12:13">
      <c r="L2510" s="58"/>
      <c r="M2510" s="2"/>
    </row>
    <row r="2511" spans="12:13">
      <c r="L2511" s="58"/>
      <c r="M2511" s="2"/>
    </row>
    <row r="2512" spans="12:13">
      <c r="L2512" s="58"/>
      <c r="M2512" s="2"/>
    </row>
    <row r="2513" spans="12:13">
      <c r="L2513" s="58"/>
      <c r="M2513" s="2"/>
    </row>
    <row r="2514" spans="12:13">
      <c r="L2514" s="58"/>
      <c r="M2514" s="2"/>
    </row>
    <row r="2515" spans="12:13">
      <c r="L2515" s="58"/>
      <c r="M2515" s="2"/>
    </row>
    <row r="2516" spans="12:13">
      <c r="L2516" s="58"/>
      <c r="M2516" s="2"/>
    </row>
    <row r="2517" spans="12:13">
      <c r="L2517" s="58"/>
      <c r="M2517" s="2"/>
    </row>
    <row r="2518" spans="12:13">
      <c r="L2518" s="58"/>
      <c r="M2518" s="2"/>
    </row>
    <row r="2519" spans="12:13">
      <c r="L2519" s="58"/>
      <c r="M2519" s="2"/>
    </row>
    <row r="2520" spans="12:13">
      <c r="L2520" s="58"/>
      <c r="M2520" s="2"/>
    </row>
    <row r="2521" spans="12:13">
      <c r="L2521" s="58"/>
      <c r="M2521" s="2"/>
    </row>
    <row r="2522" spans="12:13">
      <c r="L2522" s="58"/>
      <c r="M2522" s="2"/>
    </row>
    <row r="2523" spans="12:13">
      <c r="L2523" s="58"/>
      <c r="M2523" s="2"/>
    </row>
    <row r="2524" spans="12:13">
      <c r="L2524" s="58"/>
      <c r="M2524" s="2"/>
    </row>
    <row r="2525" spans="12:13">
      <c r="L2525" s="58"/>
      <c r="M2525" s="2"/>
    </row>
    <row r="2526" spans="12:13">
      <c r="L2526" s="58"/>
      <c r="M2526" s="2"/>
    </row>
    <row r="2527" spans="12:13">
      <c r="L2527" s="58"/>
      <c r="M2527" s="2"/>
    </row>
    <row r="2528" spans="12:13">
      <c r="L2528" s="58"/>
      <c r="M2528" s="2"/>
    </row>
    <row r="2529" spans="12:13">
      <c r="L2529" s="58"/>
      <c r="M2529" s="2"/>
    </row>
    <row r="2530" spans="12:13">
      <c r="L2530" s="58"/>
      <c r="M2530" s="2"/>
    </row>
    <row r="2531" spans="12:13">
      <c r="L2531" s="58"/>
      <c r="M2531" s="2"/>
    </row>
    <row r="2532" spans="12:13">
      <c r="L2532" s="58"/>
      <c r="M2532" s="2"/>
    </row>
    <row r="2533" spans="12:13">
      <c r="L2533" s="58"/>
      <c r="M2533" s="2"/>
    </row>
    <row r="2534" spans="12:13">
      <c r="L2534" s="58"/>
      <c r="M2534" s="2"/>
    </row>
    <row r="2535" spans="12:13">
      <c r="L2535" s="58"/>
      <c r="M2535" s="2"/>
    </row>
    <row r="2536" spans="12:13">
      <c r="L2536" s="58"/>
      <c r="M2536" s="2"/>
    </row>
    <row r="2537" spans="12:13">
      <c r="L2537" s="58"/>
      <c r="M2537" s="2"/>
    </row>
    <row r="2538" spans="12:13">
      <c r="L2538" s="58"/>
      <c r="M2538" s="2"/>
    </row>
    <row r="2539" spans="12:13">
      <c r="L2539" s="58"/>
      <c r="M2539" s="2"/>
    </row>
    <row r="2540" spans="12:13">
      <c r="L2540" s="58"/>
      <c r="M2540" s="2"/>
    </row>
    <row r="2541" spans="12:13">
      <c r="L2541" s="58"/>
      <c r="M2541" s="2"/>
    </row>
    <row r="2542" spans="12:13">
      <c r="L2542" s="58"/>
      <c r="M2542" s="2"/>
    </row>
    <row r="2543" spans="12:13">
      <c r="L2543" s="58"/>
      <c r="M2543" s="2"/>
    </row>
    <row r="2544" spans="12:13">
      <c r="L2544" s="58"/>
      <c r="M2544" s="2"/>
    </row>
    <row r="2545" spans="12:13">
      <c r="L2545" s="58"/>
      <c r="M2545" s="2"/>
    </row>
    <row r="2546" spans="12:13">
      <c r="L2546" s="58"/>
      <c r="M2546" s="2"/>
    </row>
    <row r="2547" spans="12:13">
      <c r="L2547" s="58"/>
      <c r="M2547" s="2"/>
    </row>
    <row r="2548" spans="12:13">
      <c r="L2548" s="58"/>
      <c r="M2548" s="2"/>
    </row>
    <row r="2549" spans="12:13">
      <c r="L2549" s="58"/>
      <c r="M2549" s="2"/>
    </row>
    <row r="2550" spans="12:13">
      <c r="L2550" s="58"/>
      <c r="M2550" s="2"/>
    </row>
    <row r="2551" spans="12:13">
      <c r="L2551" s="58"/>
      <c r="M2551" s="2"/>
    </row>
    <row r="2552" spans="12:13">
      <c r="L2552" s="58"/>
      <c r="M2552" s="2"/>
    </row>
    <row r="2553" spans="12:13">
      <c r="L2553" s="58"/>
      <c r="M2553" s="2"/>
    </row>
    <row r="2554" spans="12:13">
      <c r="L2554" s="58"/>
      <c r="M2554" s="2"/>
    </row>
    <row r="2555" spans="12:13">
      <c r="L2555" s="58"/>
      <c r="M2555" s="2"/>
    </row>
    <row r="2556" spans="12:13">
      <c r="L2556" s="58"/>
      <c r="M2556" s="2"/>
    </row>
    <row r="2557" spans="12:13">
      <c r="L2557" s="58"/>
      <c r="M2557" s="2"/>
    </row>
    <row r="2558" spans="12:13">
      <c r="L2558" s="58"/>
      <c r="M2558" s="2"/>
    </row>
    <row r="2559" spans="12:13">
      <c r="L2559" s="58"/>
      <c r="M2559" s="2"/>
    </row>
    <row r="2560" spans="12:13">
      <c r="L2560" s="58"/>
      <c r="M2560" s="2"/>
    </row>
    <row r="2561" spans="12:13">
      <c r="L2561" s="58"/>
      <c r="M2561" s="2"/>
    </row>
    <row r="2562" spans="12:13">
      <c r="L2562" s="58"/>
      <c r="M2562" s="2"/>
    </row>
    <row r="2563" spans="12:13">
      <c r="L2563" s="58"/>
      <c r="M2563" s="2"/>
    </row>
    <row r="2564" spans="12:13">
      <c r="L2564" s="58"/>
      <c r="M2564" s="2"/>
    </row>
    <row r="2565" spans="12:13">
      <c r="L2565" s="58"/>
      <c r="M2565" s="2"/>
    </row>
    <row r="2566" spans="12:13">
      <c r="L2566" s="58"/>
      <c r="M2566" s="2"/>
    </row>
    <row r="2567" spans="12:13">
      <c r="L2567" s="58"/>
      <c r="M2567" s="2"/>
    </row>
    <row r="2568" spans="12:13">
      <c r="L2568" s="58"/>
      <c r="M2568" s="2"/>
    </row>
    <row r="2569" spans="12:13">
      <c r="L2569" s="58"/>
      <c r="M2569" s="2"/>
    </row>
    <row r="2570" spans="12:13">
      <c r="L2570" s="58"/>
      <c r="M2570" s="2"/>
    </row>
    <row r="2571" spans="12:13">
      <c r="L2571" s="58"/>
      <c r="M2571" s="2"/>
    </row>
    <row r="2572" spans="12:13">
      <c r="L2572" s="58"/>
      <c r="M2572" s="2"/>
    </row>
    <row r="2573" spans="12:13">
      <c r="L2573" s="58"/>
      <c r="M2573" s="2"/>
    </row>
    <row r="2574" spans="12:13">
      <c r="L2574" s="58"/>
      <c r="M2574" s="2"/>
    </row>
    <row r="2575" spans="12:13">
      <c r="L2575" s="58"/>
      <c r="M2575" s="2"/>
    </row>
    <row r="2576" spans="12:13">
      <c r="L2576" s="58"/>
      <c r="M2576" s="2"/>
    </row>
    <row r="2577" spans="12:13">
      <c r="L2577" s="58"/>
      <c r="M2577" s="2"/>
    </row>
    <row r="2578" spans="12:13">
      <c r="L2578" s="58"/>
      <c r="M2578" s="2"/>
    </row>
    <row r="2579" spans="12:13">
      <c r="L2579" s="58"/>
      <c r="M2579" s="2"/>
    </row>
    <row r="2580" spans="12:13">
      <c r="L2580" s="58"/>
      <c r="M2580" s="2"/>
    </row>
    <row r="2581" spans="12:13">
      <c r="L2581" s="58"/>
      <c r="M2581" s="2"/>
    </row>
    <row r="2582" spans="12:13">
      <c r="L2582" s="58"/>
      <c r="M2582" s="2"/>
    </row>
    <row r="2583" spans="12:13">
      <c r="L2583" s="58"/>
      <c r="M2583" s="2"/>
    </row>
    <row r="2584" spans="12:13">
      <c r="L2584" s="58"/>
      <c r="M2584" s="2"/>
    </row>
    <row r="2585" spans="12:13">
      <c r="L2585" s="58"/>
      <c r="M2585" s="2"/>
    </row>
    <row r="2586" spans="12:13">
      <c r="L2586" s="58"/>
      <c r="M2586" s="2"/>
    </row>
    <row r="2587" spans="12:13">
      <c r="L2587" s="58"/>
      <c r="M2587" s="2"/>
    </row>
    <row r="2588" spans="12:13">
      <c r="L2588" s="58"/>
      <c r="M2588" s="2"/>
    </row>
    <row r="2589" spans="12:13">
      <c r="L2589" s="58"/>
      <c r="M2589" s="2"/>
    </row>
    <row r="2590" spans="12:13">
      <c r="L2590" s="58"/>
      <c r="M2590" s="2"/>
    </row>
    <row r="2591" spans="12:13">
      <c r="L2591" s="58"/>
      <c r="M2591" s="2"/>
    </row>
    <row r="2592" spans="12:13">
      <c r="L2592" s="58"/>
      <c r="M2592" s="2"/>
    </row>
    <row r="2593" spans="12:13">
      <c r="L2593" s="58"/>
      <c r="M2593" s="2"/>
    </row>
    <row r="2594" spans="12:13">
      <c r="L2594" s="58"/>
      <c r="M2594" s="2"/>
    </row>
    <row r="2595" spans="12:13">
      <c r="L2595" s="58"/>
      <c r="M2595" s="2"/>
    </row>
    <row r="2596" spans="12:13">
      <c r="L2596" s="58"/>
      <c r="M2596" s="2"/>
    </row>
    <row r="2597" spans="12:13">
      <c r="L2597" s="58"/>
      <c r="M2597" s="2"/>
    </row>
    <row r="2598" spans="12:13">
      <c r="L2598" s="58"/>
      <c r="M2598" s="2"/>
    </row>
    <row r="2599" spans="12:13">
      <c r="L2599" s="58"/>
      <c r="M2599" s="2"/>
    </row>
    <row r="2600" spans="12:13">
      <c r="L2600" s="58"/>
      <c r="M2600" s="2"/>
    </row>
    <row r="2601" spans="12:13">
      <c r="L2601" s="58"/>
      <c r="M2601" s="2"/>
    </row>
    <row r="2602" spans="12:13">
      <c r="L2602" s="58"/>
      <c r="M2602" s="2"/>
    </row>
    <row r="2603" spans="12:13">
      <c r="L2603" s="58"/>
      <c r="M2603" s="2"/>
    </row>
    <row r="2604" spans="12:13">
      <c r="L2604" s="58"/>
      <c r="M2604" s="2"/>
    </row>
    <row r="2605" spans="12:13">
      <c r="L2605" s="58"/>
      <c r="M2605" s="2"/>
    </row>
    <row r="2606" spans="12:13">
      <c r="L2606" s="58"/>
      <c r="M2606" s="2"/>
    </row>
    <row r="2607" spans="12:13">
      <c r="L2607" s="58"/>
      <c r="M2607" s="2"/>
    </row>
    <row r="2608" spans="12:13">
      <c r="L2608" s="58"/>
      <c r="M2608" s="2"/>
    </row>
    <row r="2609" spans="12:13">
      <c r="L2609" s="58"/>
      <c r="M2609" s="2"/>
    </row>
    <row r="2610" spans="12:13">
      <c r="L2610" s="58"/>
      <c r="M2610" s="2"/>
    </row>
    <row r="2611" spans="12:13">
      <c r="L2611" s="58"/>
      <c r="M2611" s="2"/>
    </row>
    <row r="2612" spans="12:13">
      <c r="L2612" s="58"/>
      <c r="M2612" s="2"/>
    </row>
    <row r="2613" spans="12:13">
      <c r="L2613" s="58"/>
      <c r="M2613" s="2"/>
    </row>
    <row r="2614" spans="12:13">
      <c r="L2614" s="58"/>
      <c r="M2614" s="2"/>
    </row>
    <row r="2615" spans="12:13">
      <c r="L2615" s="58"/>
      <c r="M2615" s="2"/>
    </row>
    <row r="2616" spans="12:13">
      <c r="L2616" s="58"/>
      <c r="M2616" s="2"/>
    </row>
    <row r="2617" spans="12:13">
      <c r="L2617" s="58"/>
      <c r="M2617" s="2"/>
    </row>
    <row r="2618" spans="12:13">
      <c r="L2618" s="58"/>
      <c r="M2618" s="2"/>
    </row>
    <row r="2619" spans="12:13">
      <c r="L2619" s="58"/>
      <c r="M2619" s="2"/>
    </row>
    <row r="2620" spans="12:13">
      <c r="L2620" s="58"/>
      <c r="M2620" s="2"/>
    </row>
    <row r="2621" spans="12:13">
      <c r="L2621" s="58"/>
      <c r="M2621" s="2"/>
    </row>
    <row r="2622" spans="12:13">
      <c r="L2622" s="58"/>
      <c r="M2622" s="2"/>
    </row>
    <row r="2623" spans="12:13">
      <c r="L2623" s="58"/>
      <c r="M2623" s="2"/>
    </row>
    <row r="2624" spans="12:13">
      <c r="L2624" s="58"/>
      <c r="M2624" s="2"/>
    </row>
    <row r="2625" spans="12:13">
      <c r="L2625" s="58"/>
      <c r="M2625" s="2"/>
    </row>
    <row r="2626" spans="12:13">
      <c r="L2626" s="58"/>
      <c r="M2626" s="2"/>
    </row>
    <row r="2627" spans="12:13">
      <c r="L2627" s="58"/>
      <c r="M2627" s="2"/>
    </row>
    <row r="2628" spans="12:13">
      <c r="L2628" s="58"/>
      <c r="M2628" s="2"/>
    </row>
    <row r="2629" spans="12:13">
      <c r="L2629" s="58"/>
      <c r="M2629" s="2"/>
    </row>
    <row r="2630" spans="12:13">
      <c r="L2630" s="58"/>
      <c r="M2630" s="2"/>
    </row>
    <row r="2631" spans="12:13">
      <c r="L2631" s="58"/>
      <c r="M2631" s="2"/>
    </row>
    <row r="2632" spans="12:13">
      <c r="L2632" s="58"/>
      <c r="M2632" s="2"/>
    </row>
    <row r="2633" spans="12:13">
      <c r="L2633" s="58"/>
      <c r="M2633" s="2"/>
    </row>
    <row r="2634" spans="12:13">
      <c r="L2634" s="58"/>
      <c r="M2634" s="2"/>
    </row>
    <row r="2635" spans="12:13">
      <c r="L2635" s="58"/>
      <c r="M2635" s="2"/>
    </row>
    <row r="2636" spans="12:13">
      <c r="L2636" s="58"/>
      <c r="M2636" s="2"/>
    </row>
    <row r="2637" spans="12:13">
      <c r="L2637" s="58"/>
      <c r="M2637" s="2"/>
    </row>
    <row r="2638" spans="12:13">
      <c r="L2638" s="58"/>
      <c r="M2638" s="2"/>
    </row>
    <row r="2639" spans="12:13">
      <c r="L2639" s="58"/>
      <c r="M2639" s="2"/>
    </row>
    <row r="2640" spans="12:13">
      <c r="L2640" s="58"/>
      <c r="M2640" s="2"/>
    </row>
    <row r="2641" spans="12:13">
      <c r="L2641" s="58"/>
      <c r="M2641" s="2"/>
    </row>
    <row r="2642" spans="12:13">
      <c r="L2642" s="58"/>
      <c r="M2642" s="2"/>
    </row>
    <row r="2643" spans="12:13">
      <c r="L2643" s="58"/>
      <c r="M2643" s="2"/>
    </row>
    <row r="2644" spans="12:13">
      <c r="L2644" s="58"/>
      <c r="M2644" s="2"/>
    </row>
    <row r="2645" spans="12:13">
      <c r="L2645" s="58"/>
      <c r="M2645" s="2"/>
    </row>
    <row r="2646" spans="12:13">
      <c r="L2646" s="58"/>
      <c r="M2646" s="2"/>
    </row>
    <row r="2647" spans="12:13">
      <c r="L2647" s="58"/>
      <c r="M2647" s="2"/>
    </row>
    <row r="2648" spans="12:13">
      <c r="L2648" s="58"/>
      <c r="M2648" s="2"/>
    </row>
    <row r="2649" spans="12:13">
      <c r="L2649" s="58"/>
      <c r="M2649" s="2"/>
    </row>
    <row r="2650" spans="12:13">
      <c r="L2650" s="58"/>
      <c r="M2650" s="2"/>
    </row>
    <row r="2651" spans="12:13">
      <c r="L2651" s="58"/>
      <c r="M2651" s="2"/>
    </row>
    <row r="2652" spans="12:13">
      <c r="L2652" s="58"/>
      <c r="M2652" s="2"/>
    </row>
    <row r="2653" spans="12:13">
      <c r="L2653" s="58"/>
      <c r="M2653" s="2"/>
    </row>
    <row r="2654" spans="12:13">
      <c r="L2654" s="58"/>
      <c r="M2654" s="2"/>
    </row>
    <row r="2655" spans="12:13">
      <c r="L2655" s="58"/>
      <c r="M2655" s="2"/>
    </row>
    <row r="2656" spans="12:13">
      <c r="L2656" s="58"/>
      <c r="M2656" s="2"/>
    </row>
    <row r="2657" spans="12:13">
      <c r="L2657" s="58"/>
      <c r="M2657" s="2"/>
    </row>
    <row r="2658" spans="12:13">
      <c r="L2658" s="58"/>
      <c r="M2658" s="2"/>
    </row>
    <row r="2659" spans="12:13">
      <c r="L2659" s="58"/>
      <c r="M2659" s="2"/>
    </row>
    <row r="2660" spans="12:13">
      <c r="L2660" s="58"/>
      <c r="M2660" s="2"/>
    </row>
    <row r="2661" spans="12:13">
      <c r="L2661" s="58"/>
      <c r="M2661" s="2"/>
    </row>
    <row r="2662" spans="12:13">
      <c r="L2662" s="58"/>
      <c r="M2662" s="2"/>
    </row>
    <row r="2663" spans="12:13">
      <c r="L2663" s="58"/>
      <c r="M2663" s="2"/>
    </row>
    <row r="2664" spans="12:13">
      <c r="L2664" s="58"/>
      <c r="M2664" s="2"/>
    </row>
    <row r="2665" spans="12:13">
      <c r="L2665" s="58"/>
      <c r="M2665" s="2"/>
    </row>
    <row r="2666" spans="12:13">
      <c r="L2666" s="58"/>
      <c r="M2666" s="2"/>
    </row>
    <row r="2667" spans="12:13">
      <c r="L2667" s="58"/>
      <c r="M2667" s="2"/>
    </row>
    <row r="2668" spans="12:13">
      <c r="L2668" s="58"/>
      <c r="M2668" s="2"/>
    </row>
    <row r="2669" spans="12:13">
      <c r="L2669" s="58"/>
      <c r="M2669" s="2"/>
    </row>
    <row r="2670" spans="12:13">
      <c r="L2670" s="58"/>
      <c r="M2670" s="2"/>
    </row>
    <row r="2671" spans="12:13">
      <c r="L2671" s="58"/>
      <c r="M2671" s="2"/>
    </row>
    <row r="2672" spans="12:13">
      <c r="L2672" s="58"/>
      <c r="M2672" s="2"/>
    </row>
    <row r="2673" spans="12:13">
      <c r="L2673" s="58"/>
      <c r="M2673" s="2"/>
    </row>
    <row r="2674" spans="12:13">
      <c r="L2674" s="58"/>
      <c r="M2674" s="2"/>
    </row>
    <row r="2675" spans="12:13">
      <c r="L2675" s="58"/>
      <c r="M2675" s="2"/>
    </row>
    <row r="2676" spans="12:13">
      <c r="L2676" s="58"/>
      <c r="M2676" s="2"/>
    </row>
    <row r="2677" spans="12:13">
      <c r="L2677" s="58"/>
      <c r="M2677" s="2"/>
    </row>
    <row r="2678" spans="12:13">
      <c r="L2678" s="58"/>
      <c r="M2678" s="2"/>
    </row>
    <row r="2679" spans="12:13">
      <c r="L2679" s="58"/>
      <c r="M2679" s="2"/>
    </row>
    <row r="2680" spans="12:13">
      <c r="L2680" s="58"/>
      <c r="M2680" s="2"/>
    </row>
    <row r="2681" spans="12:13">
      <c r="L2681" s="58"/>
      <c r="M2681" s="2"/>
    </row>
    <row r="2682" spans="12:13">
      <c r="L2682" s="58"/>
      <c r="M2682" s="2"/>
    </row>
    <row r="2683" spans="12:13">
      <c r="L2683" s="58"/>
      <c r="M2683" s="2"/>
    </row>
    <row r="2684" spans="12:13">
      <c r="L2684" s="58"/>
      <c r="M2684" s="2"/>
    </row>
    <row r="2685" spans="12:13">
      <c r="L2685" s="58"/>
      <c r="M2685" s="2"/>
    </row>
    <row r="2686" spans="12:13">
      <c r="L2686" s="58"/>
      <c r="M2686" s="2"/>
    </row>
    <row r="2687" spans="12:13">
      <c r="L2687" s="58"/>
      <c r="M2687" s="2"/>
    </row>
    <row r="2688" spans="12:13">
      <c r="L2688" s="58"/>
      <c r="M2688" s="2"/>
    </row>
    <row r="2689" spans="12:13">
      <c r="L2689" s="58"/>
      <c r="M2689" s="2"/>
    </row>
    <row r="2690" spans="12:13">
      <c r="L2690" s="58"/>
      <c r="M2690" s="2"/>
    </row>
    <row r="2691" spans="12:13">
      <c r="L2691" s="58"/>
      <c r="M2691" s="2"/>
    </row>
    <row r="2692" spans="12:13">
      <c r="L2692" s="58"/>
      <c r="M2692" s="2"/>
    </row>
    <row r="2693" spans="12:13">
      <c r="L2693" s="58"/>
      <c r="M2693" s="2"/>
    </row>
    <row r="2694" spans="12:13">
      <c r="L2694" s="58"/>
      <c r="M2694" s="2"/>
    </row>
    <row r="2695" spans="12:13">
      <c r="L2695" s="58"/>
      <c r="M2695" s="2"/>
    </row>
    <row r="2696" spans="12:13">
      <c r="L2696" s="58"/>
      <c r="M2696" s="2"/>
    </row>
    <row r="2697" spans="12:13">
      <c r="L2697" s="58"/>
      <c r="M2697" s="2"/>
    </row>
    <row r="2698" spans="12:13">
      <c r="L2698" s="58"/>
      <c r="M2698" s="2"/>
    </row>
    <row r="2699" spans="12:13">
      <c r="L2699" s="58"/>
      <c r="M2699" s="2"/>
    </row>
    <row r="2700" spans="12:13">
      <c r="L2700" s="58"/>
      <c r="M2700" s="2"/>
    </row>
    <row r="2701" spans="12:13">
      <c r="L2701" s="58"/>
      <c r="M2701" s="2"/>
    </row>
    <row r="2702" spans="12:13">
      <c r="L2702" s="58"/>
      <c r="M2702" s="2"/>
    </row>
    <row r="2703" spans="12:13">
      <c r="L2703" s="58"/>
      <c r="M2703" s="2"/>
    </row>
    <row r="2704" spans="12:13">
      <c r="L2704" s="58"/>
      <c r="M2704" s="2"/>
    </row>
    <row r="2705" spans="12:13">
      <c r="L2705" s="58"/>
      <c r="M2705" s="2"/>
    </row>
    <row r="2706" spans="12:13">
      <c r="L2706" s="58"/>
      <c r="M2706" s="2"/>
    </row>
    <row r="2707" spans="12:13">
      <c r="L2707" s="58"/>
      <c r="M2707" s="2"/>
    </row>
    <row r="2708" spans="12:13">
      <c r="L2708" s="58"/>
      <c r="M2708" s="2"/>
    </row>
    <row r="2709" spans="12:13">
      <c r="L2709" s="58"/>
      <c r="M2709" s="2"/>
    </row>
    <row r="2710" spans="12:13">
      <c r="L2710" s="58"/>
      <c r="M2710" s="2"/>
    </row>
    <row r="2711" spans="12:13">
      <c r="L2711" s="58"/>
      <c r="M2711" s="2"/>
    </row>
    <row r="2712" spans="12:13">
      <c r="L2712" s="58"/>
      <c r="M2712" s="2"/>
    </row>
    <row r="2713" spans="12:13">
      <c r="L2713" s="58"/>
      <c r="M2713" s="2"/>
    </row>
    <row r="2714" spans="12:13">
      <c r="L2714" s="58"/>
      <c r="M2714" s="2"/>
    </row>
    <row r="2715" spans="12:13">
      <c r="L2715" s="58"/>
      <c r="M2715" s="2"/>
    </row>
    <row r="2716" spans="12:13">
      <c r="L2716" s="58"/>
      <c r="M2716" s="2"/>
    </row>
    <row r="2717" spans="12:13">
      <c r="L2717" s="58"/>
      <c r="M2717" s="2"/>
    </row>
    <row r="2718" spans="12:13">
      <c r="L2718" s="58"/>
      <c r="M2718" s="2"/>
    </row>
    <row r="2719" spans="12:13">
      <c r="L2719" s="58"/>
      <c r="M2719" s="2"/>
    </row>
    <row r="2720" spans="12:13">
      <c r="L2720" s="58"/>
      <c r="M2720" s="2"/>
    </row>
    <row r="2721" spans="12:13">
      <c r="L2721" s="58"/>
      <c r="M2721" s="2"/>
    </row>
    <row r="2722" spans="12:13">
      <c r="L2722" s="58"/>
      <c r="M2722" s="2"/>
    </row>
    <row r="2723" spans="12:13">
      <c r="L2723" s="58"/>
      <c r="M2723" s="2"/>
    </row>
    <row r="2724" spans="12:13">
      <c r="L2724" s="58"/>
      <c r="M2724" s="2"/>
    </row>
    <row r="2725" spans="12:13">
      <c r="L2725" s="58"/>
      <c r="M2725" s="2"/>
    </row>
    <row r="2726" spans="12:13">
      <c r="L2726" s="58"/>
      <c r="M2726" s="2"/>
    </row>
    <row r="2727" spans="12:13">
      <c r="L2727" s="58"/>
      <c r="M2727" s="2"/>
    </row>
    <row r="2728" spans="12:13">
      <c r="L2728" s="58"/>
      <c r="M2728" s="2"/>
    </row>
    <row r="2729" spans="12:13">
      <c r="L2729" s="58"/>
      <c r="M2729" s="2"/>
    </row>
    <row r="2730" spans="12:13">
      <c r="L2730" s="58"/>
      <c r="M2730" s="2"/>
    </row>
    <row r="2731" spans="12:13">
      <c r="L2731" s="58"/>
      <c r="M2731" s="2"/>
    </row>
    <row r="2732" spans="12:13">
      <c r="L2732" s="58"/>
      <c r="M2732" s="2"/>
    </row>
    <row r="2733" spans="12:13">
      <c r="L2733" s="58"/>
      <c r="M2733" s="2"/>
    </row>
    <row r="2734" spans="12:13">
      <c r="L2734" s="58"/>
      <c r="M2734" s="2"/>
    </row>
    <row r="2735" spans="12:13">
      <c r="L2735" s="58"/>
      <c r="M2735" s="2"/>
    </row>
    <row r="2736" spans="12:13">
      <c r="L2736" s="58"/>
      <c r="M2736" s="2"/>
    </row>
    <row r="2737" spans="12:13">
      <c r="L2737" s="58"/>
      <c r="M2737" s="2"/>
    </row>
    <row r="2738" spans="12:13">
      <c r="L2738" s="58"/>
      <c r="M2738" s="2"/>
    </row>
    <row r="2739" spans="12:13">
      <c r="L2739" s="58"/>
      <c r="M2739" s="2"/>
    </row>
    <row r="2740" spans="12:13">
      <c r="L2740" s="58"/>
      <c r="M2740" s="2"/>
    </row>
    <row r="2741" spans="12:13">
      <c r="L2741" s="58"/>
      <c r="M2741" s="2"/>
    </row>
    <row r="2742" spans="12:13">
      <c r="L2742" s="58"/>
      <c r="M2742" s="2"/>
    </row>
    <row r="2743" spans="12:13">
      <c r="L2743" s="58"/>
      <c r="M2743" s="2"/>
    </row>
    <row r="2744" spans="12:13">
      <c r="L2744" s="58"/>
      <c r="M2744" s="2"/>
    </row>
    <row r="2745" spans="12:13">
      <c r="L2745" s="58"/>
      <c r="M2745" s="2"/>
    </row>
    <row r="2746" spans="12:13">
      <c r="L2746" s="58"/>
      <c r="M2746" s="2"/>
    </row>
    <row r="2747" spans="12:13">
      <c r="L2747" s="58"/>
      <c r="M2747" s="2"/>
    </row>
    <row r="2748" spans="12:13">
      <c r="L2748" s="58"/>
      <c r="M2748" s="2"/>
    </row>
    <row r="2749" spans="12:13">
      <c r="L2749" s="58"/>
      <c r="M2749" s="2"/>
    </row>
    <row r="2750" spans="12:13">
      <c r="L2750" s="58"/>
      <c r="M2750" s="2"/>
    </row>
    <row r="2751" spans="12:13">
      <c r="L2751" s="58"/>
      <c r="M2751" s="2"/>
    </row>
    <row r="2752" spans="12:13">
      <c r="L2752" s="58"/>
      <c r="M2752" s="2"/>
    </row>
    <row r="2753" spans="12:13">
      <c r="L2753" s="58"/>
      <c r="M2753" s="2"/>
    </row>
    <row r="2754" spans="12:13">
      <c r="L2754" s="58"/>
      <c r="M2754" s="2"/>
    </row>
    <row r="2755" spans="12:13">
      <c r="L2755" s="58"/>
      <c r="M2755" s="2"/>
    </row>
    <row r="2756" spans="12:13">
      <c r="L2756" s="58"/>
      <c r="M2756" s="2"/>
    </row>
    <row r="2757" spans="12:13">
      <c r="L2757" s="58"/>
      <c r="M2757" s="2"/>
    </row>
    <row r="2758" spans="12:13">
      <c r="L2758" s="58"/>
      <c r="M2758" s="2"/>
    </row>
    <row r="2759" spans="12:13">
      <c r="L2759" s="58"/>
      <c r="M2759" s="2"/>
    </row>
    <row r="2760" spans="12:13">
      <c r="L2760" s="58"/>
      <c r="M2760" s="2"/>
    </row>
    <row r="2761" spans="12:13">
      <c r="L2761" s="58"/>
      <c r="M2761" s="2"/>
    </row>
    <row r="2762" spans="12:13">
      <c r="L2762" s="58"/>
      <c r="M2762" s="2"/>
    </row>
    <row r="2763" spans="12:13">
      <c r="L2763" s="58"/>
      <c r="M2763" s="2"/>
    </row>
    <row r="2764" spans="12:13">
      <c r="L2764" s="58"/>
      <c r="M2764" s="2"/>
    </row>
    <row r="2765" spans="12:13">
      <c r="L2765" s="58"/>
      <c r="M2765" s="2"/>
    </row>
    <row r="2766" spans="12:13">
      <c r="L2766" s="58"/>
      <c r="M2766" s="2"/>
    </row>
    <row r="2767" spans="12:13">
      <c r="L2767" s="58"/>
      <c r="M2767" s="2"/>
    </row>
    <row r="2768" spans="12:13">
      <c r="L2768" s="58"/>
      <c r="M2768" s="2"/>
    </row>
    <row r="2769" spans="12:13">
      <c r="L2769" s="58"/>
      <c r="M2769" s="2"/>
    </row>
    <row r="2770" spans="12:13">
      <c r="L2770" s="58"/>
      <c r="M2770" s="2"/>
    </row>
    <row r="2771" spans="12:13">
      <c r="L2771" s="58"/>
      <c r="M2771" s="2"/>
    </row>
    <row r="2772" spans="12:13">
      <c r="L2772" s="58"/>
      <c r="M2772" s="2"/>
    </row>
    <row r="2773" spans="12:13">
      <c r="L2773" s="58"/>
      <c r="M2773" s="2"/>
    </row>
    <row r="2774" spans="12:13">
      <c r="L2774" s="58"/>
      <c r="M2774" s="2"/>
    </row>
    <row r="2775" spans="12:13">
      <c r="L2775" s="58"/>
      <c r="M2775" s="2"/>
    </row>
    <row r="2776" spans="12:13">
      <c r="L2776" s="58"/>
      <c r="M2776" s="2"/>
    </row>
    <row r="2777" spans="12:13">
      <c r="L2777" s="58"/>
      <c r="M2777" s="2"/>
    </row>
    <row r="2778" spans="12:13">
      <c r="L2778" s="58"/>
      <c r="M2778" s="2"/>
    </row>
    <row r="2779" spans="12:13">
      <c r="L2779" s="58"/>
      <c r="M2779" s="2"/>
    </row>
    <row r="2780" spans="12:13">
      <c r="L2780" s="58"/>
      <c r="M2780" s="2"/>
    </row>
    <row r="2781" spans="12:13">
      <c r="L2781" s="58"/>
      <c r="M2781" s="2"/>
    </row>
    <row r="2782" spans="12:13">
      <c r="L2782" s="58"/>
      <c r="M2782" s="2"/>
    </row>
    <row r="2783" spans="12:13">
      <c r="L2783" s="58"/>
      <c r="M2783" s="2"/>
    </row>
    <row r="2784" spans="12:13">
      <c r="L2784" s="58"/>
      <c r="M2784" s="2"/>
    </row>
    <row r="2785" spans="12:13">
      <c r="L2785" s="58"/>
      <c r="M2785" s="2"/>
    </row>
    <row r="2786" spans="12:13">
      <c r="L2786" s="58"/>
      <c r="M2786" s="2"/>
    </row>
    <row r="2787" spans="12:13">
      <c r="L2787" s="58"/>
      <c r="M2787" s="2"/>
    </row>
    <row r="2788" spans="12:13">
      <c r="L2788" s="58"/>
      <c r="M2788" s="2"/>
    </row>
    <row r="2789" spans="12:13">
      <c r="L2789" s="58"/>
      <c r="M2789" s="2"/>
    </row>
    <row r="2790" spans="12:13">
      <c r="L2790" s="58"/>
      <c r="M2790" s="2"/>
    </row>
    <row r="2791" spans="12:13">
      <c r="L2791" s="58"/>
      <c r="M2791" s="2"/>
    </row>
    <row r="2792" spans="12:13">
      <c r="L2792" s="58"/>
      <c r="M2792" s="2"/>
    </row>
    <row r="2793" spans="12:13">
      <c r="L2793" s="58"/>
      <c r="M2793" s="2"/>
    </row>
    <row r="2794" spans="12:13">
      <c r="L2794" s="58"/>
      <c r="M2794" s="2"/>
    </row>
    <row r="2795" spans="12:13">
      <c r="L2795" s="58"/>
      <c r="M2795" s="2"/>
    </row>
    <row r="2796" spans="12:13">
      <c r="L2796" s="58"/>
      <c r="M2796" s="2"/>
    </row>
    <row r="2797" spans="12:13">
      <c r="L2797" s="58"/>
      <c r="M2797" s="2"/>
    </row>
    <row r="2798" spans="12:13">
      <c r="L2798" s="58"/>
      <c r="M2798" s="2"/>
    </row>
    <row r="2799" spans="12:13">
      <c r="L2799" s="58"/>
      <c r="M2799" s="2"/>
    </row>
    <row r="2800" spans="12:13">
      <c r="L2800" s="58"/>
      <c r="M2800" s="2"/>
    </row>
    <row r="2801" spans="12:13">
      <c r="L2801" s="58"/>
      <c r="M2801" s="2"/>
    </row>
    <row r="2802" spans="12:13">
      <c r="L2802" s="58"/>
      <c r="M2802" s="2"/>
    </row>
    <row r="2803" spans="12:13">
      <c r="L2803" s="58"/>
      <c r="M2803" s="2"/>
    </row>
    <row r="2804" spans="12:13">
      <c r="L2804" s="58"/>
      <c r="M2804" s="2"/>
    </row>
    <row r="2805" spans="12:13">
      <c r="L2805" s="58"/>
      <c r="M2805" s="2"/>
    </row>
    <row r="2806" spans="12:13">
      <c r="L2806" s="58"/>
      <c r="M2806" s="2"/>
    </row>
    <row r="2807" spans="12:13">
      <c r="L2807" s="58"/>
      <c r="M2807" s="2"/>
    </row>
    <row r="2808" spans="12:13">
      <c r="L2808" s="58"/>
      <c r="M2808" s="2"/>
    </row>
    <row r="2809" spans="12:13">
      <c r="L2809" s="58"/>
      <c r="M2809" s="2"/>
    </row>
    <row r="2810" spans="12:13">
      <c r="L2810" s="58"/>
      <c r="M2810" s="2"/>
    </row>
    <row r="2811" spans="12:13">
      <c r="L2811" s="58"/>
      <c r="M2811" s="2"/>
    </row>
    <row r="2812" spans="12:13">
      <c r="L2812" s="58"/>
      <c r="M2812" s="2"/>
    </row>
    <row r="2813" spans="12:13">
      <c r="L2813" s="58"/>
      <c r="M2813" s="2"/>
    </row>
    <row r="2814" spans="12:13">
      <c r="L2814" s="58"/>
      <c r="M2814" s="2"/>
    </row>
    <row r="2815" spans="12:13">
      <c r="L2815" s="58"/>
      <c r="M2815" s="2"/>
    </row>
    <row r="2816" spans="12:13">
      <c r="L2816" s="58"/>
      <c r="M2816" s="2"/>
    </row>
    <row r="2817" spans="12:13">
      <c r="L2817" s="58"/>
      <c r="M2817" s="2"/>
    </row>
    <row r="2818" spans="12:13">
      <c r="L2818" s="58"/>
      <c r="M2818" s="2"/>
    </row>
    <row r="2819" spans="12:13">
      <c r="L2819" s="58"/>
      <c r="M2819" s="2"/>
    </row>
    <row r="2820" spans="12:13">
      <c r="L2820" s="58"/>
      <c r="M2820" s="2"/>
    </row>
    <row r="2821" spans="12:13">
      <c r="L2821" s="58"/>
      <c r="M2821" s="2"/>
    </row>
    <row r="2822" spans="12:13">
      <c r="L2822" s="58"/>
      <c r="M2822" s="2"/>
    </row>
    <row r="2823" spans="12:13">
      <c r="L2823" s="58"/>
      <c r="M2823" s="2"/>
    </row>
    <row r="2824" spans="12:13">
      <c r="L2824" s="58"/>
      <c r="M2824" s="2"/>
    </row>
    <row r="2825" spans="12:13">
      <c r="L2825" s="58"/>
      <c r="M2825" s="2"/>
    </row>
    <row r="2826" spans="12:13">
      <c r="L2826" s="58"/>
      <c r="M2826" s="2"/>
    </row>
    <row r="2827" spans="12:13">
      <c r="L2827" s="58"/>
      <c r="M2827" s="2"/>
    </row>
    <row r="2828" spans="12:13">
      <c r="L2828" s="58"/>
      <c r="M2828" s="2"/>
    </row>
    <row r="2829" spans="12:13">
      <c r="L2829" s="58"/>
      <c r="M2829" s="2"/>
    </row>
    <row r="2830" spans="12:13">
      <c r="L2830" s="58"/>
      <c r="M2830" s="2"/>
    </row>
    <row r="2831" spans="12:13">
      <c r="L2831" s="58"/>
      <c r="M2831" s="2"/>
    </row>
    <row r="2832" spans="12:13">
      <c r="L2832" s="58"/>
      <c r="M2832" s="2"/>
    </row>
    <row r="2833" spans="12:13">
      <c r="L2833" s="58"/>
      <c r="M2833" s="2"/>
    </row>
    <row r="2834" spans="12:13">
      <c r="L2834" s="58"/>
      <c r="M2834" s="2"/>
    </row>
    <row r="2835" spans="12:13">
      <c r="L2835" s="58"/>
      <c r="M2835" s="2"/>
    </row>
    <row r="2836" spans="12:13">
      <c r="L2836" s="58"/>
      <c r="M2836" s="2"/>
    </row>
    <row r="2837" spans="12:13">
      <c r="L2837" s="58"/>
      <c r="M2837" s="2"/>
    </row>
    <row r="2838" spans="12:13">
      <c r="L2838" s="58"/>
      <c r="M2838" s="2"/>
    </row>
    <row r="2839" spans="12:13">
      <c r="L2839" s="58"/>
      <c r="M2839" s="2"/>
    </row>
    <row r="2840" spans="12:13">
      <c r="L2840" s="58"/>
      <c r="M2840" s="2"/>
    </row>
    <row r="2841" spans="12:13">
      <c r="L2841" s="58"/>
      <c r="M2841" s="2"/>
    </row>
    <row r="2842" spans="12:13">
      <c r="L2842" s="58"/>
      <c r="M2842" s="2"/>
    </row>
    <row r="2843" spans="12:13">
      <c r="L2843" s="58"/>
      <c r="M2843" s="2"/>
    </row>
    <row r="2844" spans="12:13">
      <c r="L2844" s="58"/>
      <c r="M2844" s="2"/>
    </row>
    <row r="2845" spans="12:13">
      <c r="L2845" s="58"/>
      <c r="M2845" s="2"/>
    </row>
    <row r="2846" spans="12:13">
      <c r="L2846" s="58"/>
      <c r="M2846" s="2"/>
    </row>
    <row r="2847" spans="12:13">
      <c r="L2847" s="58"/>
      <c r="M2847" s="2"/>
    </row>
    <row r="2848" spans="12:13">
      <c r="L2848" s="58"/>
      <c r="M2848" s="2"/>
    </row>
    <row r="2849" spans="12:13">
      <c r="L2849" s="58"/>
      <c r="M2849" s="2"/>
    </row>
    <row r="2850" spans="12:13">
      <c r="L2850" s="58"/>
      <c r="M2850" s="2"/>
    </row>
    <row r="2851" spans="12:13">
      <c r="L2851" s="58"/>
      <c r="M2851" s="2"/>
    </row>
    <row r="2852" spans="12:13">
      <c r="L2852" s="58"/>
      <c r="M2852" s="2"/>
    </row>
    <row r="2853" spans="12:13">
      <c r="L2853" s="58"/>
      <c r="M2853" s="2"/>
    </row>
    <row r="2854" spans="12:13">
      <c r="L2854" s="58"/>
      <c r="M2854" s="2"/>
    </row>
    <row r="2855" spans="12:13">
      <c r="L2855" s="58"/>
      <c r="M2855" s="2"/>
    </row>
    <row r="2856" spans="12:13">
      <c r="L2856" s="58"/>
      <c r="M2856" s="2"/>
    </row>
    <row r="2857" spans="12:13">
      <c r="L2857" s="58"/>
      <c r="M2857" s="2"/>
    </row>
    <row r="2858" spans="12:13">
      <c r="L2858" s="58"/>
      <c r="M2858" s="2"/>
    </row>
    <row r="2859" spans="12:13">
      <c r="L2859" s="58"/>
      <c r="M2859" s="2"/>
    </row>
    <row r="2860" spans="12:13">
      <c r="L2860" s="58"/>
      <c r="M2860" s="2"/>
    </row>
    <row r="2861" spans="12:13">
      <c r="L2861" s="58"/>
      <c r="M2861" s="2"/>
    </row>
    <row r="2862" spans="12:13">
      <c r="L2862" s="58"/>
      <c r="M2862" s="2"/>
    </row>
    <row r="2863" spans="12:13">
      <c r="L2863" s="58"/>
      <c r="M2863" s="2"/>
    </row>
    <row r="2864" spans="12:13">
      <c r="L2864" s="58"/>
      <c r="M2864" s="2"/>
    </row>
    <row r="2865" spans="12:13">
      <c r="L2865" s="58"/>
      <c r="M2865" s="2"/>
    </row>
    <row r="2866" spans="12:13">
      <c r="L2866" s="58"/>
      <c r="M2866" s="2"/>
    </row>
    <row r="2867" spans="12:13">
      <c r="L2867" s="58"/>
      <c r="M2867" s="2"/>
    </row>
    <row r="2868" spans="12:13">
      <c r="L2868" s="58"/>
      <c r="M2868" s="2"/>
    </row>
    <row r="2869" spans="12:13">
      <c r="L2869" s="58"/>
      <c r="M2869" s="2"/>
    </row>
    <row r="2870" spans="12:13">
      <c r="L2870" s="58"/>
      <c r="M2870" s="2"/>
    </row>
    <row r="2871" spans="12:13">
      <c r="L2871" s="58"/>
      <c r="M2871" s="2"/>
    </row>
    <row r="2872" spans="12:13">
      <c r="L2872" s="58"/>
      <c r="M2872" s="2"/>
    </row>
    <row r="2873" spans="12:13">
      <c r="L2873" s="58"/>
      <c r="M2873" s="2"/>
    </row>
    <row r="2874" spans="12:13">
      <c r="L2874" s="58"/>
      <c r="M2874" s="2"/>
    </row>
    <row r="2875" spans="12:13">
      <c r="L2875" s="58"/>
      <c r="M2875" s="2"/>
    </row>
    <row r="2876" spans="12:13">
      <c r="L2876" s="58"/>
      <c r="M2876" s="2"/>
    </row>
    <row r="2877" spans="12:13">
      <c r="L2877" s="58"/>
      <c r="M2877" s="2"/>
    </row>
    <row r="2878" spans="12:13">
      <c r="L2878" s="58"/>
      <c r="M2878" s="2"/>
    </row>
    <row r="2879" spans="12:13">
      <c r="L2879" s="58"/>
      <c r="M2879" s="2"/>
    </row>
    <row r="2880" spans="12:13">
      <c r="L2880" s="58"/>
      <c r="M2880" s="2"/>
    </row>
    <row r="2881" spans="12:13">
      <c r="L2881" s="58"/>
      <c r="M2881" s="2"/>
    </row>
    <row r="2882" spans="12:13">
      <c r="L2882" s="58"/>
      <c r="M2882" s="2"/>
    </row>
    <row r="2883" spans="12:13">
      <c r="L2883" s="58"/>
      <c r="M2883" s="2"/>
    </row>
    <row r="2884" spans="12:13">
      <c r="L2884" s="58"/>
      <c r="M2884" s="2"/>
    </row>
    <row r="2885" spans="12:13">
      <c r="L2885" s="58"/>
      <c r="M2885" s="2"/>
    </row>
    <row r="2886" spans="12:13">
      <c r="L2886" s="58"/>
      <c r="M2886" s="2"/>
    </row>
    <row r="2887" spans="12:13">
      <c r="L2887" s="58"/>
      <c r="M2887" s="2"/>
    </row>
    <row r="2888" spans="12:13">
      <c r="L2888" s="58"/>
      <c r="M2888" s="2"/>
    </row>
    <row r="2889" spans="12:13">
      <c r="L2889" s="58"/>
      <c r="M2889" s="2"/>
    </row>
    <row r="2890" spans="12:13">
      <c r="L2890" s="58"/>
      <c r="M2890" s="2"/>
    </row>
    <row r="2891" spans="12:13">
      <c r="L2891" s="58"/>
      <c r="M2891" s="2"/>
    </row>
    <row r="2892" spans="12:13">
      <c r="L2892" s="58"/>
      <c r="M2892" s="2"/>
    </row>
    <row r="2893" spans="12:13">
      <c r="L2893" s="58"/>
      <c r="M2893" s="2"/>
    </row>
    <row r="2894" spans="12:13">
      <c r="L2894" s="58"/>
      <c r="M2894" s="2"/>
    </row>
    <row r="2895" spans="12:13">
      <c r="L2895" s="58"/>
      <c r="M2895" s="2"/>
    </row>
    <row r="2896" spans="12:13">
      <c r="L2896" s="58"/>
      <c r="M2896" s="2"/>
    </row>
    <row r="2897" spans="12:13">
      <c r="L2897" s="58"/>
      <c r="M2897" s="2"/>
    </row>
    <row r="2898" spans="12:13">
      <c r="L2898" s="58"/>
      <c r="M2898" s="2"/>
    </row>
    <row r="2899" spans="12:13">
      <c r="L2899" s="58"/>
      <c r="M2899" s="2"/>
    </row>
    <row r="2900" spans="12:13">
      <c r="L2900" s="58"/>
      <c r="M2900" s="2"/>
    </row>
    <row r="2901" spans="12:13">
      <c r="L2901" s="58"/>
      <c r="M2901" s="2"/>
    </row>
    <row r="2902" spans="12:13">
      <c r="L2902" s="58"/>
      <c r="M2902" s="2"/>
    </row>
    <row r="2903" spans="12:13">
      <c r="L2903" s="58"/>
      <c r="M2903" s="2"/>
    </row>
    <row r="2904" spans="12:13">
      <c r="L2904" s="58"/>
      <c r="M2904" s="2"/>
    </row>
    <row r="2905" spans="12:13">
      <c r="L2905" s="58"/>
      <c r="M2905" s="2"/>
    </row>
    <row r="2906" spans="12:13">
      <c r="L2906" s="58"/>
      <c r="M2906" s="2"/>
    </row>
    <row r="2907" spans="12:13">
      <c r="L2907" s="58"/>
      <c r="M2907" s="2"/>
    </row>
    <row r="2908" spans="12:13">
      <c r="L2908" s="58"/>
      <c r="M2908" s="2"/>
    </row>
    <row r="2909" spans="12:13">
      <c r="L2909" s="58"/>
      <c r="M2909" s="2"/>
    </row>
    <row r="2910" spans="12:13">
      <c r="L2910" s="58"/>
      <c r="M2910" s="2"/>
    </row>
    <row r="2911" spans="12:13">
      <c r="L2911" s="58"/>
      <c r="M2911" s="2"/>
    </row>
    <row r="2912" spans="12:13">
      <c r="L2912" s="58"/>
      <c r="M2912" s="2"/>
    </row>
    <row r="2913" spans="12:13">
      <c r="L2913" s="58"/>
      <c r="M2913" s="2"/>
    </row>
    <row r="2914" spans="12:13">
      <c r="L2914" s="58"/>
      <c r="M2914" s="2"/>
    </row>
    <row r="2915" spans="12:13">
      <c r="L2915" s="58"/>
      <c r="M2915" s="2"/>
    </row>
    <row r="2916" spans="12:13">
      <c r="L2916" s="58"/>
      <c r="M2916" s="2"/>
    </row>
    <row r="2917" spans="12:13">
      <c r="L2917" s="58"/>
      <c r="M2917" s="2"/>
    </row>
    <row r="2918" spans="12:13">
      <c r="L2918" s="58"/>
      <c r="M2918" s="2"/>
    </row>
    <row r="2919" spans="12:13">
      <c r="L2919" s="58"/>
      <c r="M2919" s="2"/>
    </row>
    <row r="2920" spans="12:13">
      <c r="L2920" s="58"/>
      <c r="M2920" s="2"/>
    </row>
    <row r="2921" spans="12:13">
      <c r="L2921" s="58"/>
      <c r="M2921" s="2"/>
    </row>
    <row r="2922" spans="12:13">
      <c r="L2922" s="58"/>
      <c r="M2922" s="2"/>
    </row>
    <row r="2923" spans="12:13">
      <c r="L2923" s="58"/>
      <c r="M2923" s="2"/>
    </row>
    <row r="2924" spans="12:13">
      <c r="L2924" s="58"/>
      <c r="M2924" s="2"/>
    </row>
    <row r="2925" spans="12:13">
      <c r="L2925" s="58"/>
      <c r="M2925" s="2"/>
    </row>
    <row r="2926" spans="12:13">
      <c r="L2926" s="58"/>
      <c r="M2926" s="2"/>
    </row>
    <row r="2927" spans="12:13">
      <c r="L2927" s="58"/>
      <c r="M2927" s="2"/>
    </row>
    <row r="2928" spans="12:13">
      <c r="L2928" s="58"/>
      <c r="M2928" s="2"/>
    </row>
    <row r="2929" spans="12:13">
      <c r="L2929" s="58"/>
      <c r="M2929" s="2"/>
    </row>
    <row r="2930" spans="12:13">
      <c r="L2930" s="58"/>
      <c r="M2930" s="2"/>
    </row>
    <row r="2931" spans="12:13">
      <c r="L2931" s="58"/>
      <c r="M2931" s="2"/>
    </row>
    <row r="2932" spans="12:13">
      <c r="L2932" s="58"/>
      <c r="M2932" s="2"/>
    </row>
    <row r="2933" spans="12:13">
      <c r="L2933" s="58"/>
      <c r="M2933" s="2"/>
    </row>
    <row r="2934" spans="12:13">
      <c r="L2934" s="58"/>
      <c r="M2934" s="2"/>
    </row>
    <row r="2935" spans="12:13">
      <c r="L2935" s="58"/>
      <c r="M2935" s="2"/>
    </row>
    <row r="2936" spans="12:13">
      <c r="L2936" s="58"/>
      <c r="M2936" s="2"/>
    </row>
    <row r="2937" spans="12:13">
      <c r="L2937" s="58"/>
      <c r="M2937" s="2"/>
    </row>
    <row r="2938" spans="12:13">
      <c r="L2938" s="58"/>
      <c r="M2938" s="2"/>
    </row>
    <row r="2939" spans="12:13">
      <c r="L2939" s="58"/>
      <c r="M2939" s="2"/>
    </row>
    <row r="2940" spans="12:13">
      <c r="L2940" s="58"/>
      <c r="M2940" s="2"/>
    </row>
    <row r="2941" spans="12:13">
      <c r="L2941" s="58"/>
      <c r="M2941" s="2"/>
    </row>
    <row r="2942" spans="12:13">
      <c r="L2942" s="58"/>
      <c r="M2942" s="2"/>
    </row>
    <row r="2943" spans="12:13">
      <c r="L2943" s="58"/>
      <c r="M2943" s="2"/>
    </row>
    <row r="2944" spans="12:13">
      <c r="L2944" s="58"/>
      <c r="M2944" s="2"/>
    </row>
    <row r="2945" spans="12:13">
      <c r="L2945" s="58"/>
      <c r="M2945" s="2"/>
    </row>
    <row r="2946" spans="12:13">
      <c r="L2946" s="58"/>
      <c r="M2946" s="2"/>
    </row>
    <row r="2947" spans="12:13">
      <c r="L2947" s="58"/>
      <c r="M2947" s="2"/>
    </row>
    <row r="2948" spans="12:13">
      <c r="L2948" s="58"/>
      <c r="M2948" s="2"/>
    </row>
    <row r="2949" spans="12:13">
      <c r="L2949" s="58"/>
      <c r="M2949" s="2"/>
    </row>
    <row r="2950" spans="12:13">
      <c r="L2950" s="58"/>
      <c r="M2950" s="2"/>
    </row>
    <row r="2951" spans="12:13">
      <c r="L2951" s="58"/>
      <c r="M2951" s="2"/>
    </row>
    <row r="2952" spans="12:13">
      <c r="L2952" s="58"/>
      <c r="M2952" s="2"/>
    </row>
    <row r="2953" spans="12:13">
      <c r="L2953" s="58"/>
      <c r="M2953" s="2"/>
    </row>
    <row r="2954" spans="12:13">
      <c r="L2954" s="58"/>
      <c r="M2954" s="2"/>
    </row>
    <row r="2955" spans="12:13">
      <c r="L2955" s="58"/>
      <c r="M2955" s="2"/>
    </row>
    <row r="2956" spans="12:13">
      <c r="L2956" s="58"/>
      <c r="M2956" s="2"/>
    </row>
    <row r="2957" spans="12:13">
      <c r="L2957" s="58"/>
      <c r="M2957" s="2"/>
    </row>
    <row r="2958" spans="12:13">
      <c r="L2958" s="58"/>
      <c r="M2958" s="2"/>
    </row>
    <row r="2959" spans="12:13">
      <c r="L2959" s="58"/>
      <c r="M2959" s="2"/>
    </row>
    <row r="2960" spans="12:13">
      <c r="L2960" s="58"/>
      <c r="M2960" s="2"/>
    </row>
    <row r="2961" spans="12:13">
      <c r="L2961" s="58"/>
      <c r="M2961" s="2"/>
    </row>
    <row r="2962" spans="12:13">
      <c r="L2962" s="58"/>
      <c r="M2962" s="2"/>
    </row>
    <row r="2963" spans="12:13">
      <c r="L2963" s="58"/>
      <c r="M2963" s="2"/>
    </row>
    <row r="2964" spans="12:13">
      <c r="L2964" s="58"/>
      <c r="M2964" s="2"/>
    </row>
    <row r="2965" spans="12:13">
      <c r="L2965" s="58"/>
      <c r="M2965" s="2"/>
    </row>
    <row r="2966" spans="12:13">
      <c r="L2966" s="58"/>
      <c r="M2966" s="2"/>
    </row>
    <row r="2967" spans="12:13">
      <c r="L2967" s="58"/>
      <c r="M2967" s="2"/>
    </row>
    <row r="2968" spans="12:13">
      <c r="L2968" s="58"/>
      <c r="M2968" s="2"/>
    </row>
    <row r="2969" spans="12:13">
      <c r="L2969" s="58"/>
      <c r="M2969" s="2"/>
    </row>
    <row r="2970" spans="12:13">
      <c r="L2970" s="58"/>
      <c r="M2970" s="2"/>
    </row>
    <row r="2971" spans="12:13">
      <c r="L2971" s="58"/>
      <c r="M2971" s="2"/>
    </row>
    <row r="2972" spans="12:13">
      <c r="L2972" s="58"/>
      <c r="M2972" s="2"/>
    </row>
    <row r="2973" spans="12:13">
      <c r="L2973" s="58"/>
      <c r="M2973" s="2"/>
    </row>
    <row r="2974" spans="12:13">
      <c r="L2974" s="58"/>
      <c r="M2974" s="2"/>
    </row>
    <row r="2975" spans="12:13">
      <c r="L2975" s="58"/>
      <c r="M2975" s="2"/>
    </row>
    <row r="2976" spans="12:13">
      <c r="L2976" s="58"/>
      <c r="M2976" s="2"/>
    </row>
    <row r="2977" spans="12:13">
      <c r="L2977" s="58"/>
      <c r="M2977" s="2"/>
    </row>
    <row r="2978" spans="12:13">
      <c r="L2978" s="58"/>
      <c r="M2978" s="2"/>
    </row>
    <row r="2979" spans="12:13">
      <c r="L2979" s="58"/>
      <c r="M2979" s="2"/>
    </row>
    <row r="2980" spans="12:13">
      <c r="L2980" s="58"/>
      <c r="M2980" s="2"/>
    </row>
    <row r="2981" spans="12:13">
      <c r="L2981" s="58"/>
      <c r="M2981" s="2"/>
    </row>
    <row r="2982" spans="12:13">
      <c r="L2982" s="58"/>
      <c r="M2982" s="2"/>
    </row>
    <row r="2983" spans="12:13">
      <c r="L2983" s="58"/>
      <c r="M2983" s="2"/>
    </row>
    <row r="2984" spans="12:13">
      <c r="L2984" s="58"/>
      <c r="M2984" s="2"/>
    </row>
    <row r="2985" spans="12:13">
      <c r="L2985" s="58"/>
      <c r="M2985" s="2"/>
    </row>
    <row r="2986" spans="12:13">
      <c r="L2986" s="58"/>
      <c r="M2986" s="2"/>
    </row>
    <row r="2987" spans="12:13">
      <c r="L2987" s="58"/>
      <c r="M2987" s="2"/>
    </row>
    <row r="2988" spans="12:13">
      <c r="L2988" s="58"/>
      <c r="M2988" s="2"/>
    </row>
    <row r="2989" spans="12:13">
      <c r="L2989" s="58"/>
      <c r="M2989" s="2"/>
    </row>
    <row r="2990" spans="12:13">
      <c r="L2990" s="58"/>
      <c r="M2990" s="2"/>
    </row>
    <row r="2991" spans="12:13">
      <c r="L2991" s="58"/>
      <c r="M2991" s="2"/>
    </row>
    <row r="2992" spans="12:13">
      <c r="L2992" s="58"/>
      <c r="M2992" s="2"/>
    </row>
    <row r="2993" spans="12:13">
      <c r="L2993" s="58"/>
      <c r="M2993" s="2"/>
    </row>
    <row r="2994" spans="12:13">
      <c r="L2994" s="58"/>
      <c r="M2994" s="2"/>
    </row>
    <row r="2995" spans="12:13">
      <c r="L2995" s="58"/>
      <c r="M2995" s="2"/>
    </row>
    <row r="2996" spans="12:13">
      <c r="L2996" s="58"/>
      <c r="M2996" s="2"/>
    </row>
    <row r="2997" spans="12:13">
      <c r="L2997" s="58"/>
      <c r="M2997" s="2"/>
    </row>
    <row r="2998" spans="12:13">
      <c r="L2998" s="58"/>
      <c r="M2998" s="2"/>
    </row>
    <row r="2999" spans="12:13">
      <c r="L2999" s="58"/>
      <c r="M2999" s="2"/>
    </row>
    <row r="3000" spans="12:13">
      <c r="L3000" s="58"/>
      <c r="M3000" s="2"/>
    </row>
    <row r="3001" spans="12:13">
      <c r="L3001" s="58"/>
      <c r="M3001" s="2"/>
    </row>
    <row r="3002" spans="12:13">
      <c r="L3002" s="58"/>
      <c r="M3002" s="2"/>
    </row>
    <row r="3003" spans="12:13">
      <c r="L3003" s="58"/>
      <c r="M3003" s="2"/>
    </row>
    <row r="3004" spans="12:13">
      <c r="L3004" s="58"/>
      <c r="M3004" s="2"/>
    </row>
    <row r="3005" spans="12:13">
      <c r="L3005" s="58"/>
      <c r="M3005" s="2"/>
    </row>
    <row r="3006" spans="12:13">
      <c r="L3006" s="58"/>
      <c r="M3006" s="2"/>
    </row>
    <row r="3007" spans="12:13">
      <c r="L3007" s="58"/>
      <c r="M3007" s="2"/>
    </row>
    <row r="3008" spans="12:13">
      <c r="L3008" s="58"/>
      <c r="M3008" s="2"/>
    </row>
    <row r="3009" spans="12:13">
      <c r="L3009" s="58"/>
      <c r="M3009" s="2"/>
    </row>
    <row r="3010" spans="12:13">
      <c r="L3010" s="58"/>
      <c r="M3010" s="2"/>
    </row>
    <row r="3011" spans="12:13">
      <c r="L3011" s="58"/>
      <c r="M3011" s="2"/>
    </row>
    <row r="3012" spans="12:13">
      <c r="L3012" s="58"/>
      <c r="M3012" s="2"/>
    </row>
    <row r="3013" spans="12:13">
      <c r="L3013" s="58"/>
      <c r="M3013" s="2"/>
    </row>
    <row r="3014" spans="12:13">
      <c r="L3014" s="58"/>
      <c r="M3014" s="2"/>
    </row>
    <row r="3015" spans="12:13">
      <c r="L3015" s="58"/>
      <c r="M3015" s="2"/>
    </row>
    <row r="3016" spans="12:13">
      <c r="L3016" s="58"/>
      <c r="M3016" s="2"/>
    </row>
    <row r="3017" spans="12:13">
      <c r="L3017" s="58"/>
      <c r="M3017" s="2"/>
    </row>
    <row r="3018" spans="12:13">
      <c r="L3018" s="58"/>
      <c r="M3018" s="2"/>
    </row>
    <row r="3019" spans="12:13">
      <c r="L3019" s="58"/>
      <c r="M3019" s="2"/>
    </row>
    <row r="3020" spans="12:13">
      <c r="L3020" s="58"/>
      <c r="M3020" s="2"/>
    </row>
    <row r="3021" spans="12:13">
      <c r="L3021" s="58"/>
      <c r="M3021" s="2"/>
    </row>
    <row r="3022" spans="12:13">
      <c r="L3022" s="58"/>
      <c r="M3022" s="2"/>
    </row>
    <row r="3023" spans="12:13">
      <c r="L3023" s="58"/>
      <c r="M3023" s="2"/>
    </row>
    <row r="3024" spans="12:13">
      <c r="L3024" s="58"/>
      <c r="M3024" s="2"/>
    </row>
    <row r="3025" spans="12:13">
      <c r="L3025" s="58"/>
      <c r="M3025" s="2"/>
    </row>
    <row r="3026" spans="12:13">
      <c r="L3026" s="58"/>
      <c r="M3026" s="2"/>
    </row>
    <row r="3027" spans="12:13">
      <c r="L3027" s="58"/>
      <c r="M3027" s="2"/>
    </row>
    <row r="3028" spans="12:13">
      <c r="L3028" s="58"/>
      <c r="M3028" s="2"/>
    </row>
    <row r="3029" spans="12:13">
      <c r="L3029" s="58"/>
      <c r="M3029" s="2"/>
    </row>
    <row r="3030" spans="12:13">
      <c r="L3030" s="58"/>
      <c r="M3030" s="2"/>
    </row>
    <row r="3031" spans="12:13">
      <c r="L3031" s="58"/>
      <c r="M3031" s="2"/>
    </row>
    <row r="3032" spans="12:13">
      <c r="L3032" s="58"/>
      <c r="M3032" s="2"/>
    </row>
    <row r="3033" spans="12:13">
      <c r="L3033" s="58"/>
      <c r="M3033" s="2"/>
    </row>
    <row r="3034" spans="12:13">
      <c r="L3034" s="58"/>
      <c r="M3034" s="2"/>
    </row>
    <row r="3035" spans="12:13">
      <c r="L3035" s="58"/>
      <c r="M3035" s="2"/>
    </row>
    <row r="3036" spans="12:13">
      <c r="L3036" s="58"/>
      <c r="M3036" s="2"/>
    </row>
    <row r="3037" spans="12:13">
      <c r="L3037" s="58"/>
      <c r="M3037" s="2"/>
    </row>
    <row r="3038" spans="12:13">
      <c r="L3038" s="58"/>
      <c r="M3038" s="2"/>
    </row>
    <row r="3039" spans="12:13">
      <c r="L3039" s="58"/>
      <c r="M3039" s="2"/>
    </row>
    <row r="3040" spans="12:13">
      <c r="L3040" s="58"/>
      <c r="M3040" s="2"/>
    </row>
    <row r="3041" spans="12:13">
      <c r="L3041" s="58"/>
      <c r="M3041" s="2"/>
    </row>
    <row r="3042" spans="12:13">
      <c r="L3042" s="58"/>
      <c r="M3042" s="2"/>
    </row>
    <row r="3043" spans="12:13">
      <c r="L3043" s="58"/>
      <c r="M3043" s="2"/>
    </row>
    <row r="3044" spans="12:13">
      <c r="L3044" s="58"/>
      <c r="M3044" s="2"/>
    </row>
    <row r="3045" spans="12:13">
      <c r="L3045" s="58"/>
      <c r="M3045" s="2"/>
    </row>
    <row r="3046" spans="12:13">
      <c r="L3046" s="58"/>
      <c r="M3046" s="2"/>
    </row>
    <row r="3047" spans="12:13">
      <c r="L3047" s="58"/>
      <c r="M3047" s="2"/>
    </row>
    <row r="3048" spans="12:13">
      <c r="L3048" s="58"/>
      <c r="M3048" s="2"/>
    </row>
    <row r="3049" spans="12:13">
      <c r="L3049" s="58"/>
      <c r="M3049" s="2"/>
    </row>
    <row r="3050" spans="12:13">
      <c r="L3050" s="58"/>
      <c r="M3050" s="2"/>
    </row>
    <row r="3051" spans="12:13">
      <c r="L3051" s="58"/>
      <c r="M3051" s="2"/>
    </row>
    <row r="3052" spans="12:13">
      <c r="L3052" s="58"/>
      <c r="M3052" s="2"/>
    </row>
    <row r="3053" spans="12:13">
      <c r="L3053" s="58"/>
      <c r="M3053" s="2"/>
    </row>
    <row r="3054" spans="12:13">
      <c r="L3054" s="58"/>
      <c r="M3054" s="2"/>
    </row>
    <row r="3055" spans="12:13">
      <c r="L3055" s="58"/>
      <c r="M3055" s="2"/>
    </row>
    <row r="3056" spans="12:13">
      <c r="L3056" s="58"/>
      <c r="M3056" s="2"/>
    </row>
    <row r="3057" spans="12:13">
      <c r="L3057" s="58"/>
      <c r="M3057" s="2"/>
    </row>
    <row r="3058" spans="12:13">
      <c r="L3058" s="58"/>
      <c r="M3058" s="2"/>
    </row>
    <row r="3059" spans="12:13">
      <c r="L3059" s="58"/>
      <c r="M3059" s="2"/>
    </row>
    <row r="3060" spans="12:13">
      <c r="L3060" s="58"/>
      <c r="M3060" s="2"/>
    </row>
    <row r="3061" spans="12:13">
      <c r="L3061" s="58"/>
      <c r="M3061" s="2"/>
    </row>
    <row r="3062" spans="12:13">
      <c r="L3062" s="58"/>
      <c r="M3062" s="2"/>
    </row>
    <row r="3063" spans="12:13">
      <c r="L3063" s="58"/>
      <c r="M3063" s="2"/>
    </row>
    <row r="3064" spans="12:13">
      <c r="L3064" s="58"/>
      <c r="M3064" s="2"/>
    </row>
    <row r="3065" spans="12:13">
      <c r="L3065" s="58"/>
      <c r="M3065" s="2"/>
    </row>
    <row r="3066" spans="12:13">
      <c r="L3066" s="58"/>
      <c r="M3066" s="2"/>
    </row>
    <row r="3067" spans="12:13">
      <c r="L3067" s="58"/>
      <c r="M3067" s="2"/>
    </row>
    <row r="3068" spans="12:13">
      <c r="L3068" s="58"/>
      <c r="M3068" s="2"/>
    </row>
    <row r="3069" spans="12:13">
      <c r="L3069" s="58"/>
      <c r="M3069" s="2"/>
    </row>
    <row r="3070" spans="12:13">
      <c r="L3070" s="58"/>
      <c r="M3070" s="2"/>
    </row>
    <row r="3071" spans="12:13">
      <c r="L3071" s="58"/>
      <c r="M3071" s="2"/>
    </row>
    <row r="3072" spans="12:13">
      <c r="L3072" s="58"/>
      <c r="M3072" s="2"/>
    </row>
    <row r="3073" spans="12:13">
      <c r="L3073" s="58"/>
      <c r="M3073" s="2"/>
    </row>
    <row r="3074" spans="12:13">
      <c r="L3074" s="58"/>
      <c r="M3074" s="2"/>
    </row>
    <row r="3075" spans="12:13">
      <c r="L3075" s="58"/>
      <c r="M3075" s="2"/>
    </row>
    <row r="3076" spans="12:13">
      <c r="L3076" s="58"/>
      <c r="M3076" s="2"/>
    </row>
    <row r="3077" spans="12:13">
      <c r="L3077" s="58"/>
      <c r="M3077" s="2"/>
    </row>
    <row r="3078" spans="12:13">
      <c r="L3078" s="58"/>
      <c r="M3078" s="2"/>
    </row>
    <row r="3079" spans="12:13">
      <c r="L3079" s="58"/>
      <c r="M3079" s="2"/>
    </row>
    <row r="3080" spans="12:13">
      <c r="L3080" s="58"/>
      <c r="M3080" s="2"/>
    </row>
    <row r="3081" spans="12:13">
      <c r="L3081" s="58"/>
      <c r="M3081" s="2"/>
    </row>
    <row r="3082" spans="12:13">
      <c r="L3082" s="58"/>
      <c r="M3082" s="2"/>
    </row>
    <row r="3083" spans="12:13">
      <c r="L3083" s="58"/>
      <c r="M3083" s="2"/>
    </row>
    <row r="3084" spans="12:13">
      <c r="L3084" s="58"/>
      <c r="M3084" s="2"/>
    </row>
    <row r="3085" spans="12:13">
      <c r="L3085" s="58"/>
      <c r="M3085" s="2"/>
    </row>
    <row r="3086" spans="12:13">
      <c r="L3086" s="58"/>
      <c r="M3086" s="2"/>
    </row>
    <row r="3087" spans="12:13">
      <c r="L3087" s="58"/>
      <c r="M3087" s="2"/>
    </row>
    <row r="3088" spans="12:13">
      <c r="L3088" s="58"/>
      <c r="M3088" s="2"/>
    </row>
    <row r="3089" spans="12:13">
      <c r="L3089" s="58"/>
      <c r="M3089" s="2"/>
    </row>
    <row r="3090" spans="12:13">
      <c r="L3090" s="58"/>
      <c r="M3090" s="2"/>
    </row>
    <row r="3091" spans="12:13">
      <c r="L3091" s="58"/>
      <c r="M3091" s="2"/>
    </row>
    <row r="3092" spans="12:13">
      <c r="L3092" s="58"/>
      <c r="M3092" s="2"/>
    </row>
    <row r="3093" spans="12:13">
      <c r="L3093" s="58"/>
      <c r="M3093" s="2"/>
    </row>
    <row r="3094" spans="12:13">
      <c r="L3094" s="58"/>
      <c r="M3094" s="2"/>
    </row>
    <row r="3095" spans="12:13">
      <c r="L3095" s="58"/>
      <c r="M3095" s="2"/>
    </row>
    <row r="3096" spans="12:13">
      <c r="L3096" s="58"/>
      <c r="M3096" s="2"/>
    </row>
    <row r="3097" spans="12:13">
      <c r="L3097" s="58"/>
      <c r="M3097" s="2"/>
    </row>
    <row r="3098" spans="12:13">
      <c r="L3098" s="58"/>
      <c r="M3098" s="2"/>
    </row>
    <row r="3099" spans="12:13">
      <c r="L3099" s="58"/>
      <c r="M3099" s="2"/>
    </row>
    <row r="3100" spans="12:13">
      <c r="L3100" s="58"/>
      <c r="M3100" s="2"/>
    </row>
    <row r="3101" spans="12:13">
      <c r="L3101" s="58"/>
      <c r="M3101" s="2"/>
    </row>
    <row r="3102" spans="12:13">
      <c r="L3102" s="58"/>
      <c r="M3102" s="2"/>
    </row>
    <row r="3103" spans="12:13">
      <c r="L3103" s="58"/>
      <c r="M3103" s="2"/>
    </row>
    <row r="3104" spans="12:13">
      <c r="L3104" s="58"/>
      <c r="M3104" s="2"/>
    </row>
    <row r="3105" spans="12:13">
      <c r="L3105" s="58"/>
      <c r="M3105" s="2"/>
    </row>
    <row r="3106" spans="12:13">
      <c r="L3106" s="58"/>
      <c r="M3106" s="2"/>
    </row>
    <row r="3107" spans="12:13">
      <c r="L3107" s="58"/>
      <c r="M3107" s="2"/>
    </row>
    <row r="3108" spans="12:13">
      <c r="L3108" s="58"/>
      <c r="M3108" s="2"/>
    </row>
    <row r="3109" spans="12:13">
      <c r="L3109" s="58"/>
      <c r="M3109" s="2"/>
    </row>
    <row r="3110" spans="12:13">
      <c r="L3110" s="58"/>
      <c r="M3110" s="2"/>
    </row>
    <row r="3111" spans="12:13">
      <c r="L3111" s="58"/>
      <c r="M3111" s="2"/>
    </row>
    <row r="3112" spans="12:13">
      <c r="L3112" s="58"/>
      <c r="M3112" s="2"/>
    </row>
    <row r="3113" spans="12:13">
      <c r="L3113" s="58"/>
      <c r="M3113" s="2"/>
    </row>
    <row r="3114" spans="12:13">
      <c r="L3114" s="58"/>
      <c r="M3114" s="2"/>
    </row>
    <row r="3115" spans="12:13">
      <c r="L3115" s="58"/>
      <c r="M3115" s="2"/>
    </row>
    <row r="3116" spans="12:13">
      <c r="L3116" s="58"/>
      <c r="M3116" s="2"/>
    </row>
    <row r="3117" spans="12:13">
      <c r="L3117" s="58"/>
      <c r="M3117" s="2"/>
    </row>
    <row r="3118" spans="12:13">
      <c r="L3118" s="58"/>
      <c r="M3118" s="2"/>
    </row>
    <row r="3119" spans="12:13">
      <c r="L3119" s="58"/>
      <c r="M3119" s="2"/>
    </row>
    <row r="3120" spans="12:13">
      <c r="L3120" s="58"/>
      <c r="M3120" s="2"/>
    </row>
    <row r="3121" spans="12:13">
      <c r="L3121" s="58"/>
      <c r="M3121" s="2"/>
    </row>
    <row r="3122" spans="12:13">
      <c r="L3122" s="58"/>
      <c r="M3122" s="2"/>
    </row>
    <row r="3123" spans="12:13">
      <c r="L3123" s="58"/>
      <c r="M3123" s="2"/>
    </row>
    <row r="3124" spans="12:13">
      <c r="L3124" s="58"/>
      <c r="M3124" s="2"/>
    </row>
    <row r="3125" spans="12:13">
      <c r="L3125" s="58"/>
      <c r="M3125" s="2"/>
    </row>
    <row r="3126" spans="12:13">
      <c r="L3126" s="58"/>
      <c r="M3126" s="2"/>
    </row>
    <row r="3127" spans="12:13">
      <c r="L3127" s="58"/>
      <c r="M3127" s="2"/>
    </row>
    <row r="3128" spans="12:13">
      <c r="L3128" s="58"/>
      <c r="M3128" s="2"/>
    </row>
    <row r="3129" spans="12:13">
      <c r="L3129" s="58"/>
      <c r="M3129" s="2"/>
    </row>
    <row r="3130" spans="12:13">
      <c r="L3130" s="58"/>
      <c r="M3130" s="2"/>
    </row>
    <row r="3131" spans="12:13">
      <c r="L3131" s="58"/>
      <c r="M3131" s="2"/>
    </row>
    <row r="3132" spans="12:13">
      <c r="L3132" s="58"/>
      <c r="M3132" s="2"/>
    </row>
    <row r="3133" spans="12:13">
      <c r="L3133" s="58"/>
      <c r="M3133" s="2"/>
    </row>
    <row r="3134" spans="12:13">
      <c r="L3134" s="58"/>
      <c r="M3134" s="2"/>
    </row>
    <row r="3135" spans="12:13">
      <c r="L3135" s="58"/>
      <c r="M3135" s="2"/>
    </row>
    <row r="3136" spans="12:13">
      <c r="L3136" s="58"/>
      <c r="M3136" s="2"/>
    </row>
    <row r="3137" spans="12:13">
      <c r="L3137" s="58"/>
      <c r="M3137" s="2"/>
    </row>
    <row r="3138" spans="12:13">
      <c r="L3138" s="58"/>
      <c r="M3138" s="2"/>
    </row>
    <row r="3139" spans="12:13">
      <c r="L3139" s="58"/>
      <c r="M3139" s="2"/>
    </row>
    <row r="3140" spans="12:13">
      <c r="L3140" s="58"/>
      <c r="M3140" s="2"/>
    </row>
    <row r="3141" spans="12:13">
      <c r="L3141" s="58"/>
      <c r="M3141" s="2"/>
    </row>
    <row r="3142" spans="12:13">
      <c r="L3142" s="58"/>
      <c r="M3142" s="2"/>
    </row>
    <row r="3143" spans="12:13">
      <c r="L3143" s="58"/>
      <c r="M3143" s="2"/>
    </row>
    <row r="3144" spans="12:13">
      <c r="L3144" s="58"/>
      <c r="M3144" s="2"/>
    </row>
    <row r="3145" spans="12:13">
      <c r="L3145" s="58"/>
      <c r="M3145" s="2"/>
    </row>
    <row r="3146" spans="12:13">
      <c r="L3146" s="58"/>
      <c r="M3146" s="2"/>
    </row>
    <row r="3147" spans="12:13">
      <c r="L3147" s="58"/>
      <c r="M3147" s="2"/>
    </row>
    <row r="3148" spans="12:13">
      <c r="L3148" s="58"/>
      <c r="M3148" s="2"/>
    </row>
    <row r="3149" spans="12:13">
      <c r="L3149" s="58"/>
      <c r="M3149" s="2"/>
    </row>
    <row r="3150" spans="12:13">
      <c r="L3150" s="58"/>
      <c r="M3150" s="2"/>
    </row>
    <row r="3151" spans="12:13">
      <c r="L3151" s="58"/>
      <c r="M3151" s="2"/>
    </row>
    <row r="3152" spans="12:13">
      <c r="L3152" s="58"/>
      <c r="M3152" s="2"/>
    </row>
    <row r="3153" spans="12:13">
      <c r="L3153" s="58"/>
      <c r="M3153" s="2"/>
    </row>
    <row r="3154" spans="12:13">
      <c r="L3154" s="58"/>
      <c r="M3154" s="2"/>
    </row>
    <row r="3155" spans="12:13">
      <c r="L3155" s="58"/>
      <c r="M3155" s="2"/>
    </row>
    <row r="3156" spans="12:13">
      <c r="L3156" s="58"/>
      <c r="M3156" s="2"/>
    </row>
    <row r="3157" spans="12:13">
      <c r="L3157" s="58"/>
      <c r="M3157" s="2"/>
    </row>
    <row r="3158" spans="12:13">
      <c r="L3158" s="58"/>
      <c r="M3158" s="2"/>
    </row>
    <row r="3159" spans="12:13">
      <c r="L3159" s="58"/>
      <c r="M3159" s="2"/>
    </row>
    <row r="3160" spans="12:13">
      <c r="L3160" s="58"/>
      <c r="M3160" s="2"/>
    </row>
    <row r="3161" spans="12:13">
      <c r="L3161" s="58"/>
      <c r="M3161" s="2"/>
    </row>
    <row r="3162" spans="12:13">
      <c r="L3162" s="58"/>
      <c r="M3162" s="2"/>
    </row>
    <row r="3163" spans="12:13">
      <c r="L3163" s="58"/>
      <c r="M3163" s="2"/>
    </row>
    <row r="3164" spans="12:13">
      <c r="L3164" s="58"/>
      <c r="M3164" s="2"/>
    </row>
    <row r="3165" spans="12:13">
      <c r="L3165" s="58"/>
      <c r="M3165" s="2"/>
    </row>
    <row r="3166" spans="12:13">
      <c r="L3166" s="58"/>
      <c r="M3166" s="2"/>
    </row>
    <row r="3167" spans="12:13">
      <c r="L3167" s="58"/>
      <c r="M3167" s="2"/>
    </row>
    <row r="3168" spans="12:13">
      <c r="L3168" s="58"/>
      <c r="M3168" s="2"/>
    </row>
    <row r="3169" spans="12:13">
      <c r="L3169" s="58"/>
      <c r="M3169" s="2"/>
    </row>
    <row r="3170" spans="12:13">
      <c r="L3170" s="58"/>
      <c r="M3170" s="2"/>
    </row>
    <row r="3171" spans="12:13">
      <c r="L3171" s="58"/>
      <c r="M3171" s="2"/>
    </row>
    <row r="3172" spans="12:13">
      <c r="L3172" s="58"/>
      <c r="M3172" s="2"/>
    </row>
    <row r="3173" spans="12:13">
      <c r="L3173" s="58"/>
      <c r="M3173" s="2"/>
    </row>
    <row r="3174" spans="12:13">
      <c r="L3174" s="58"/>
      <c r="M3174" s="2"/>
    </row>
    <row r="3175" spans="12:13">
      <c r="L3175" s="58"/>
      <c r="M3175" s="2"/>
    </row>
    <row r="3176" spans="12:13">
      <c r="L3176" s="58"/>
      <c r="M3176" s="2"/>
    </row>
    <row r="3177" spans="12:13">
      <c r="L3177" s="58"/>
      <c r="M3177" s="2"/>
    </row>
    <row r="3178" spans="12:13">
      <c r="L3178" s="58"/>
      <c r="M3178" s="2"/>
    </row>
    <row r="3179" spans="12:13">
      <c r="L3179" s="58"/>
      <c r="M3179" s="2"/>
    </row>
    <row r="3180" spans="12:13">
      <c r="L3180" s="58"/>
      <c r="M3180" s="2"/>
    </row>
    <row r="3181" spans="12:13">
      <c r="L3181" s="58"/>
      <c r="M3181" s="2"/>
    </row>
    <row r="3182" spans="12:13">
      <c r="L3182" s="58"/>
      <c r="M3182" s="2"/>
    </row>
    <row r="3183" spans="12:13">
      <c r="L3183" s="58"/>
      <c r="M3183" s="2"/>
    </row>
    <row r="3184" spans="12:13">
      <c r="L3184" s="58"/>
      <c r="M3184" s="2"/>
    </row>
    <row r="3185" spans="12:13">
      <c r="L3185" s="58"/>
      <c r="M3185" s="2"/>
    </row>
    <row r="3186" spans="12:13">
      <c r="L3186" s="58"/>
      <c r="M3186" s="2"/>
    </row>
    <row r="3187" spans="12:13">
      <c r="L3187" s="58"/>
      <c r="M3187" s="2"/>
    </row>
    <row r="3188" spans="12:13">
      <c r="L3188" s="58"/>
      <c r="M3188" s="2"/>
    </row>
    <row r="3189" spans="12:13">
      <c r="L3189" s="58"/>
      <c r="M3189" s="2"/>
    </row>
    <row r="3190" spans="12:13">
      <c r="L3190" s="58"/>
      <c r="M3190" s="2"/>
    </row>
    <row r="3191" spans="12:13">
      <c r="L3191" s="58"/>
      <c r="M3191" s="2"/>
    </row>
    <row r="3192" spans="12:13">
      <c r="L3192" s="58"/>
      <c r="M3192" s="2"/>
    </row>
    <row r="3193" spans="12:13">
      <c r="L3193" s="58"/>
      <c r="M3193" s="2"/>
    </row>
    <row r="3194" spans="12:13">
      <c r="L3194" s="58"/>
      <c r="M3194" s="2"/>
    </row>
    <row r="3195" spans="12:13">
      <c r="L3195" s="58"/>
      <c r="M3195" s="2"/>
    </row>
    <row r="3196" spans="12:13">
      <c r="L3196" s="58"/>
      <c r="M3196" s="2"/>
    </row>
    <row r="3197" spans="12:13">
      <c r="L3197" s="58"/>
      <c r="M3197" s="2"/>
    </row>
    <row r="3198" spans="12:13">
      <c r="L3198" s="58"/>
      <c r="M3198" s="2"/>
    </row>
    <row r="3199" spans="12:13">
      <c r="L3199" s="58"/>
      <c r="M3199" s="2"/>
    </row>
    <row r="3200" spans="12:13">
      <c r="L3200" s="58"/>
      <c r="M3200" s="2"/>
    </row>
    <row r="3201" spans="12:13">
      <c r="L3201" s="58"/>
      <c r="M3201" s="2"/>
    </row>
    <row r="3202" spans="12:13">
      <c r="L3202" s="58"/>
      <c r="M3202" s="2"/>
    </row>
    <row r="3203" spans="12:13">
      <c r="L3203" s="58"/>
      <c r="M3203" s="2"/>
    </row>
    <row r="3204" spans="12:13">
      <c r="L3204" s="58"/>
      <c r="M3204" s="2"/>
    </row>
    <row r="3205" spans="12:13">
      <c r="L3205" s="58"/>
      <c r="M3205" s="2"/>
    </row>
    <row r="3206" spans="12:13">
      <c r="L3206" s="58"/>
      <c r="M3206" s="2"/>
    </row>
    <row r="3207" spans="12:13">
      <c r="L3207" s="58"/>
      <c r="M3207" s="2"/>
    </row>
    <row r="3208" spans="12:13">
      <c r="L3208" s="58"/>
      <c r="M3208" s="2"/>
    </row>
    <row r="3209" spans="12:13">
      <c r="L3209" s="58"/>
      <c r="M3209" s="2"/>
    </row>
    <row r="3210" spans="12:13">
      <c r="L3210" s="58"/>
      <c r="M3210" s="2"/>
    </row>
    <row r="3211" spans="12:13">
      <c r="L3211" s="58"/>
      <c r="M3211" s="2"/>
    </row>
    <row r="3212" spans="12:13">
      <c r="L3212" s="58"/>
      <c r="M3212" s="2"/>
    </row>
    <row r="3213" spans="12:13">
      <c r="L3213" s="58"/>
      <c r="M3213" s="2"/>
    </row>
    <row r="3214" spans="12:13">
      <c r="L3214" s="58"/>
      <c r="M3214" s="2"/>
    </row>
    <row r="3215" spans="12:13">
      <c r="L3215" s="58"/>
      <c r="M3215" s="2"/>
    </row>
    <row r="3216" spans="12:13">
      <c r="L3216" s="58"/>
      <c r="M3216" s="2"/>
    </row>
    <row r="3217" spans="12:13">
      <c r="L3217" s="58"/>
      <c r="M3217" s="2"/>
    </row>
    <row r="3218" spans="12:13">
      <c r="L3218" s="58"/>
      <c r="M3218" s="2"/>
    </row>
    <row r="3219" spans="12:13">
      <c r="L3219" s="58"/>
      <c r="M3219" s="2"/>
    </row>
    <row r="3220" spans="12:13">
      <c r="L3220" s="58"/>
      <c r="M3220" s="2"/>
    </row>
    <row r="3221" spans="12:13">
      <c r="L3221" s="58"/>
      <c r="M3221" s="2"/>
    </row>
    <row r="3222" spans="12:13">
      <c r="L3222" s="58"/>
      <c r="M3222" s="2"/>
    </row>
    <row r="3223" spans="12:13">
      <c r="L3223" s="58"/>
      <c r="M3223" s="2"/>
    </row>
    <row r="3224" spans="12:13">
      <c r="L3224" s="58"/>
      <c r="M3224" s="2"/>
    </row>
    <row r="3225" spans="12:13">
      <c r="L3225" s="58"/>
      <c r="M3225" s="2"/>
    </row>
    <row r="3226" spans="12:13">
      <c r="L3226" s="58"/>
      <c r="M3226" s="2"/>
    </row>
    <row r="3227" spans="12:13">
      <c r="L3227" s="58"/>
      <c r="M3227" s="2"/>
    </row>
    <row r="3228" spans="12:13">
      <c r="L3228" s="58"/>
      <c r="M3228" s="2"/>
    </row>
    <row r="3229" spans="12:13">
      <c r="L3229" s="58"/>
      <c r="M3229" s="2"/>
    </row>
    <row r="3230" spans="12:13">
      <c r="L3230" s="58"/>
      <c r="M3230" s="2"/>
    </row>
    <row r="3231" spans="12:13">
      <c r="L3231" s="58"/>
      <c r="M3231" s="2"/>
    </row>
    <row r="3232" spans="12:13">
      <c r="L3232" s="58"/>
      <c r="M3232" s="2"/>
    </row>
    <row r="3233" spans="12:13">
      <c r="L3233" s="58"/>
      <c r="M3233" s="2"/>
    </row>
    <row r="3234" spans="12:13">
      <c r="L3234" s="58"/>
      <c r="M3234" s="2"/>
    </row>
    <row r="3235" spans="12:13">
      <c r="L3235" s="58"/>
      <c r="M3235" s="2"/>
    </row>
    <row r="3236" spans="12:13">
      <c r="L3236" s="58"/>
      <c r="M3236" s="2"/>
    </row>
    <row r="3237" spans="12:13">
      <c r="L3237" s="58"/>
      <c r="M3237" s="2"/>
    </row>
    <row r="3238" spans="12:13">
      <c r="L3238" s="58"/>
      <c r="M3238" s="2"/>
    </row>
    <row r="3239" spans="12:13">
      <c r="L3239" s="58"/>
      <c r="M3239" s="2"/>
    </row>
    <row r="3240" spans="12:13">
      <c r="L3240" s="58"/>
      <c r="M3240" s="2"/>
    </row>
    <row r="3241" spans="12:13">
      <c r="L3241" s="58"/>
      <c r="M3241" s="2"/>
    </row>
    <row r="3242" spans="12:13">
      <c r="L3242" s="58"/>
      <c r="M3242" s="2"/>
    </row>
    <row r="3243" spans="12:13">
      <c r="L3243" s="58"/>
      <c r="M3243" s="2"/>
    </row>
    <row r="3244" spans="12:13">
      <c r="L3244" s="58"/>
      <c r="M3244" s="2"/>
    </row>
    <row r="3245" spans="12:13">
      <c r="L3245" s="58"/>
      <c r="M3245" s="2"/>
    </row>
    <row r="3246" spans="12:13">
      <c r="L3246" s="58"/>
      <c r="M3246" s="2"/>
    </row>
    <row r="3247" spans="12:13">
      <c r="L3247" s="58"/>
      <c r="M3247" s="2"/>
    </row>
    <row r="3248" spans="12:13">
      <c r="L3248" s="58"/>
      <c r="M3248" s="2"/>
    </row>
    <row r="3249" spans="12:13">
      <c r="L3249" s="58"/>
      <c r="M3249" s="2"/>
    </row>
    <row r="3250" spans="12:13">
      <c r="L3250" s="58"/>
      <c r="M3250" s="2"/>
    </row>
    <row r="3251" spans="12:13">
      <c r="L3251" s="58"/>
      <c r="M3251" s="2"/>
    </row>
    <row r="3252" spans="12:13">
      <c r="L3252" s="58"/>
      <c r="M3252" s="2"/>
    </row>
    <row r="3253" spans="12:13">
      <c r="L3253" s="58"/>
      <c r="M3253" s="2"/>
    </row>
    <row r="3254" spans="12:13">
      <c r="L3254" s="58"/>
      <c r="M3254" s="2"/>
    </row>
    <row r="3255" spans="12:13">
      <c r="L3255" s="58"/>
      <c r="M3255" s="2"/>
    </row>
    <row r="3256" spans="12:13">
      <c r="L3256" s="58"/>
      <c r="M3256" s="2"/>
    </row>
    <row r="3257" spans="12:13">
      <c r="L3257" s="58"/>
      <c r="M3257" s="2"/>
    </row>
    <row r="3258" spans="12:13">
      <c r="L3258" s="58"/>
      <c r="M3258" s="2"/>
    </row>
    <row r="3259" spans="12:13">
      <c r="L3259" s="58"/>
      <c r="M3259" s="2"/>
    </row>
    <row r="3260" spans="12:13">
      <c r="L3260" s="58"/>
      <c r="M3260" s="2"/>
    </row>
    <row r="3261" spans="12:13">
      <c r="L3261" s="58"/>
      <c r="M3261" s="2"/>
    </row>
    <row r="3262" spans="12:13">
      <c r="L3262" s="58"/>
      <c r="M3262" s="2"/>
    </row>
    <row r="3263" spans="12:13">
      <c r="L3263" s="58"/>
      <c r="M3263" s="2"/>
    </row>
    <row r="3264" spans="12:13">
      <c r="L3264" s="58"/>
      <c r="M3264" s="2"/>
    </row>
    <row r="3265" spans="12:13">
      <c r="L3265" s="58"/>
      <c r="M3265" s="2"/>
    </row>
    <row r="3266" spans="12:13">
      <c r="L3266" s="58"/>
      <c r="M3266" s="2"/>
    </row>
    <row r="3267" spans="12:13">
      <c r="L3267" s="58"/>
      <c r="M3267" s="2"/>
    </row>
    <row r="3268" spans="12:13">
      <c r="L3268" s="58"/>
      <c r="M3268" s="2"/>
    </row>
    <row r="3269" spans="12:13">
      <c r="L3269" s="58"/>
      <c r="M3269" s="2"/>
    </row>
    <row r="3270" spans="12:13">
      <c r="L3270" s="58"/>
      <c r="M3270" s="2"/>
    </row>
    <row r="3271" spans="12:13">
      <c r="L3271" s="58"/>
      <c r="M3271" s="2"/>
    </row>
    <row r="3272" spans="12:13">
      <c r="L3272" s="58"/>
      <c r="M3272" s="2"/>
    </row>
    <row r="3273" spans="12:13">
      <c r="L3273" s="58"/>
      <c r="M3273" s="2"/>
    </row>
    <row r="3274" spans="12:13">
      <c r="L3274" s="58"/>
      <c r="M3274" s="2"/>
    </row>
    <row r="3275" spans="12:13">
      <c r="L3275" s="58"/>
      <c r="M3275" s="2"/>
    </row>
    <row r="3276" spans="12:13">
      <c r="L3276" s="58"/>
      <c r="M3276" s="2"/>
    </row>
    <row r="3277" spans="12:13">
      <c r="L3277" s="58"/>
      <c r="M3277" s="2"/>
    </row>
    <row r="3278" spans="12:13">
      <c r="L3278" s="58"/>
      <c r="M3278" s="2"/>
    </row>
    <row r="3279" spans="12:13">
      <c r="L3279" s="58"/>
      <c r="M3279" s="2"/>
    </row>
    <row r="3280" spans="12:13">
      <c r="L3280" s="58"/>
      <c r="M3280" s="2"/>
    </row>
    <row r="3281" spans="12:13">
      <c r="L3281" s="58"/>
      <c r="M3281" s="2"/>
    </row>
    <row r="3282" spans="12:13">
      <c r="L3282" s="58"/>
      <c r="M3282" s="2"/>
    </row>
    <row r="3283" spans="12:13">
      <c r="L3283" s="58"/>
      <c r="M3283" s="2"/>
    </row>
    <row r="3284" spans="12:13">
      <c r="L3284" s="58"/>
      <c r="M3284" s="2"/>
    </row>
    <row r="3285" spans="12:13">
      <c r="L3285" s="58"/>
      <c r="M3285" s="2"/>
    </row>
    <row r="3286" spans="12:13">
      <c r="L3286" s="58"/>
      <c r="M3286" s="2"/>
    </row>
    <row r="3287" spans="12:13">
      <c r="L3287" s="58"/>
      <c r="M3287" s="2"/>
    </row>
    <row r="3288" spans="12:13">
      <c r="L3288" s="58"/>
      <c r="M3288" s="2"/>
    </row>
    <row r="3289" spans="12:13">
      <c r="L3289" s="58"/>
      <c r="M3289" s="2"/>
    </row>
    <row r="3290" spans="12:13">
      <c r="L3290" s="58"/>
      <c r="M3290" s="2"/>
    </row>
    <row r="3291" spans="12:13">
      <c r="L3291" s="58"/>
      <c r="M3291" s="2"/>
    </row>
    <row r="3292" spans="12:13">
      <c r="L3292" s="58"/>
      <c r="M3292" s="2"/>
    </row>
    <row r="3293" spans="12:13">
      <c r="L3293" s="58"/>
      <c r="M3293" s="2"/>
    </row>
    <row r="3294" spans="12:13">
      <c r="L3294" s="58"/>
      <c r="M3294" s="2"/>
    </row>
    <row r="3295" spans="12:13">
      <c r="L3295" s="58"/>
      <c r="M3295" s="2"/>
    </row>
    <row r="3296" spans="12:13">
      <c r="L3296" s="58"/>
      <c r="M3296" s="2"/>
    </row>
    <row r="3297" spans="12:13">
      <c r="L3297" s="58"/>
      <c r="M3297" s="2"/>
    </row>
    <row r="3298" spans="12:13">
      <c r="L3298" s="58"/>
      <c r="M3298" s="2"/>
    </row>
    <row r="3299" spans="12:13">
      <c r="L3299" s="58"/>
      <c r="M3299" s="2"/>
    </row>
    <row r="3300" spans="12:13">
      <c r="L3300" s="58"/>
      <c r="M3300" s="2"/>
    </row>
    <row r="3301" spans="12:13">
      <c r="L3301" s="58"/>
      <c r="M3301" s="2"/>
    </row>
    <row r="3302" spans="12:13">
      <c r="L3302" s="58"/>
      <c r="M3302" s="2"/>
    </row>
    <row r="3303" spans="12:13">
      <c r="L3303" s="58"/>
      <c r="M3303" s="2"/>
    </row>
    <row r="3304" spans="12:13">
      <c r="L3304" s="58"/>
      <c r="M3304" s="2"/>
    </row>
    <row r="3305" spans="12:13">
      <c r="L3305" s="58"/>
      <c r="M3305" s="2"/>
    </row>
    <row r="3306" spans="12:13">
      <c r="L3306" s="58"/>
      <c r="M3306" s="2"/>
    </row>
    <row r="3307" spans="12:13">
      <c r="L3307" s="58"/>
      <c r="M3307" s="2"/>
    </row>
    <row r="3308" spans="12:13">
      <c r="L3308" s="58"/>
      <c r="M3308" s="2"/>
    </row>
    <row r="3309" spans="12:13">
      <c r="L3309" s="58"/>
      <c r="M3309" s="2"/>
    </row>
    <row r="3310" spans="12:13">
      <c r="L3310" s="58"/>
      <c r="M3310" s="2"/>
    </row>
    <row r="3311" spans="12:13">
      <c r="L3311" s="58"/>
      <c r="M3311" s="2"/>
    </row>
    <row r="3312" spans="12:13">
      <c r="L3312" s="58"/>
      <c r="M3312" s="2"/>
    </row>
    <row r="3313" spans="12:13">
      <c r="L3313" s="58"/>
      <c r="M3313" s="2"/>
    </row>
    <row r="3314" spans="12:13">
      <c r="L3314" s="58"/>
      <c r="M3314" s="2"/>
    </row>
    <row r="3315" spans="12:13">
      <c r="L3315" s="58"/>
      <c r="M3315" s="2"/>
    </row>
    <row r="3316" spans="12:13">
      <c r="L3316" s="58"/>
      <c r="M3316" s="2"/>
    </row>
    <row r="3317" spans="12:13">
      <c r="L3317" s="58"/>
      <c r="M3317" s="2"/>
    </row>
    <row r="3318" spans="12:13">
      <c r="L3318" s="58"/>
      <c r="M3318" s="2"/>
    </row>
    <row r="3319" spans="12:13">
      <c r="L3319" s="58"/>
      <c r="M3319" s="2"/>
    </row>
    <row r="3320" spans="12:13">
      <c r="L3320" s="58"/>
      <c r="M3320" s="2"/>
    </row>
    <row r="3321" spans="12:13">
      <c r="L3321" s="58"/>
      <c r="M3321" s="2"/>
    </row>
    <row r="3322" spans="12:13">
      <c r="L3322" s="58"/>
      <c r="M3322" s="2"/>
    </row>
    <row r="3323" spans="12:13">
      <c r="L3323" s="58"/>
      <c r="M3323" s="2"/>
    </row>
    <row r="3324" spans="12:13">
      <c r="L3324" s="58"/>
      <c r="M3324" s="2"/>
    </row>
    <row r="3325" spans="12:13">
      <c r="L3325" s="58"/>
      <c r="M3325" s="2"/>
    </row>
    <row r="3326" spans="12:13">
      <c r="L3326" s="58"/>
      <c r="M3326" s="2"/>
    </row>
    <row r="3327" spans="12:13">
      <c r="L3327" s="58"/>
      <c r="M3327" s="2"/>
    </row>
    <row r="3328" spans="12:13">
      <c r="L3328" s="58"/>
      <c r="M3328" s="2"/>
    </row>
    <row r="3329" spans="12:13">
      <c r="L3329" s="58"/>
      <c r="M3329" s="2"/>
    </row>
    <row r="3330" spans="12:13">
      <c r="L3330" s="58"/>
      <c r="M3330" s="2"/>
    </row>
    <row r="3331" spans="12:13">
      <c r="L3331" s="58"/>
      <c r="M3331" s="2"/>
    </row>
    <row r="3332" spans="12:13">
      <c r="L3332" s="58"/>
      <c r="M3332" s="2"/>
    </row>
    <row r="3333" spans="12:13">
      <c r="L3333" s="58"/>
      <c r="M3333" s="2"/>
    </row>
    <row r="3334" spans="12:13">
      <c r="L3334" s="58"/>
      <c r="M3334" s="2"/>
    </row>
    <row r="3335" spans="12:13">
      <c r="L3335" s="58"/>
      <c r="M3335" s="2"/>
    </row>
    <row r="3336" spans="12:13">
      <c r="L3336" s="58"/>
      <c r="M3336" s="2"/>
    </row>
    <row r="3337" spans="12:13">
      <c r="L3337" s="58"/>
      <c r="M3337" s="2"/>
    </row>
    <row r="3338" spans="12:13">
      <c r="L3338" s="58"/>
      <c r="M3338" s="2"/>
    </row>
    <row r="3339" spans="12:13">
      <c r="L3339" s="58"/>
      <c r="M3339" s="2"/>
    </row>
    <row r="3340" spans="12:13">
      <c r="L3340" s="58"/>
      <c r="M3340" s="2"/>
    </row>
    <row r="3341" spans="12:13">
      <c r="L3341" s="58"/>
      <c r="M3341" s="2"/>
    </row>
    <row r="3342" spans="12:13">
      <c r="L3342" s="58"/>
      <c r="M3342" s="2"/>
    </row>
    <row r="3343" spans="12:13">
      <c r="L3343" s="58"/>
      <c r="M3343" s="2"/>
    </row>
    <row r="3344" spans="12:13">
      <c r="L3344" s="58"/>
      <c r="M3344" s="2"/>
    </row>
    <row r="3345" spans="12:13">
      <c r="L3345" s="58"/>
      <c r="M3345" s="2"/>
    </row>
    <row r="3346" spans="12:13">
      <c r="L3346" s="58"/>
      <c r="M3346" s="2"/>
    </row>
    <row r="3347" spans="12:13">
      <c r="L3347" s="58"/>
      <c r="M3347" s="2"/>
    </row>
    <row r="3348" spans="12:13">
      <c r="L3348" s="58"/>
      <c r="M3348" s="2"/>
    </row>
    <row r="3349" spans="12:13">
      <c r="L3349" s="58"/>
      <c r="M3349" s="2"/>
    </row>
    <row r="3350" spans="12:13">
      <c r="L3350" s="58"/>
      <c r="M3350" s="2"/>
    </row>
    <row r="3351" spans="12:13">
      <c r="L3351" s="58"/>
      <c r="M3351" s="2"/>
    </row>
    <row r="3352" spans="12:13">
      <c r="L3352" s="58"/>
      <c r="M3352" s="2"/>
    </row>
    <row r="3353" spans="12:13">
      <c r="L3353" s="58"/>
      <c r="M3353" s="2"/>
    </row>
    <row r="3354" spans="12:13">
      <c r="L3354" s="58"/>
      <c r="M3354" s="2"/>
    </row>
    <row r="3355" spans="12:13">
      <c r="L3355" s="58"/>
      <c r="M3355" s="2"/>
    </row>
    <row r="3356" spans="12:13">
      <c r="L3356" s="58"/>
      <c r="M3356" s="2"/>
    </row>
    <row r="3357" spans="12:13">
      <c r="L3357" s="58"/>
      <c r="M3357" s="2"/>
    </row>
    <row r="3358" spans="12:13">
      <c r="L3358" s="58"/>
      <c r="M3358" s="2"/>
    </row>
    <row r="3359" spans="12:13">
      <c r="L3359" s="58"/>
      <c r="M3359" s="2"/>
    </row>
    <row r="3360" spans="12:13">
      <c r="L3360" s="58"/>
      <c r="M3360" s="2"/>
    </row>
    <row r="3361" spans="12:13">
      <c r="L3361" s="58"/>
      <c r="M3361" s="2"/>
    </row>
    <row r="3362" spans="12:13">
      <c r="L3362" s="58"/>
      <c r="M3362" s="2"/>
    </row>
    <row r="3363" spans="12:13">
      <c r="L3363" s="58"/>
      <c r="M3363" s="2"/>
    </row>
    <row r="3364" spans="12:13">
      <c r="L3364" s="58"/>
      <c r="M3364" s="2"/>
    </row>
    <row r="3365" spans="12:13">
      <c r="L3365" s="58"/>
      <c r="M3365" s="2"/>
    </row>
    <row r="3366" spans="12:13">
      <c r="L3366" s="58"/>
      <c r="M3366" s="2"/>
    </row>
    <row r="3367" spans="12:13">
      <c r="L3367" s="58"/>
      <c r="M3367" s="2"/>
    </row>
    <row r="3368" spans="12:13">
      <c r="L3368" s="58"/>
      <c r="M3368" s="2"/>
    </row>
    <row r="3369" spans="12:13">
      <c r="L3369" s="58"/>
      <c r="M3369" s="2"/>
    </row>
    <row r="3370" spans="12:13">
      <c r="L3370" s="58"/>
      <c r="M3370" s="2"/>
    </row>
    <row r="3371" spans="12:13">
      <c r="L3371" s="58"/>
      <c r="M3371" s="2"/>
    </row>
    <row r="3372" spans="12:13">
      <c r="L3372" s="58"/>
      <c r="M3372" s="2"/>
    </row>
    <row r="3373" spans="12:13">
      <c r="L3373" s="58"/>
      <c r="M3373" s="2"/>
    </row>
    <row r="3374" spans="12:13">
      <c r="L3374" s="58"/>
      <c r="M3374" s="2"/>
    </row>
    <row r="3375" spans="12:13">
      <c r="L3375" s="58"/>
      <c r="M3375" s="2"/>
    </row>
    <row r="3376" spans="12:13">
      <c r="L3376" s="58"/>
      <c r="M3376" s="2"/>
    </row>
    <row r="3377" spans="12:13">
      <c r="L3377" s="58"/>
      <c r="M3377" s="2"/>
    </row>
    <row r="3378" spans="12:13">
      <c r="L3378" s="58"/>
      <c r="M3378" s="2"/>
    </row>
    <row r="3379" spans="12:13">
      <c r="L3379" s="58"/>
      <c r="M3379" s="2"/>
    </row>
    <row r="3380" spans="12:13">
      <c r="L3380" s="58"/>
      <c r="M3380" s="2"/>
    </row>
    <row r="3381" spans="12:13">
      <c r="L3381" s="58"/>
      <c r="M3381" s="2"/>
    </row>
    <row r="3382" spans="12:13">
      <c r="L3382" s="58"/>
      <c r="M3382" s="2"/>
    </row>
    <row r="3383" spans="12:13">
      <c r="L3383" s="58"/>
      <c r="M3383" s="2"/>
    </row>
    <row r="3384" spans="12:13">
      <c r="L3384" s="58"/>
      <c r="M3384" s="2"/>
    </row>
    <row r="3385" spans="12:13">
      <c r="L3385" s="58"/>
      <c r="M3385" s="2"/>
    </row>
    <row r="3386" spans="12:13">
      <c r="L3386" s="58"/>
      <c r="M3386" s="2"/>
    </row>
    <row r="3387" spans="12:13">
      <c r="L3387" s="58"/>
      <c r="M3387" s="2"/>
    </row>
    <row r="3388" spans="12:13">
      <c r="L3388" s="58"/>
      <c r="M3388" s="2"/>
    </row>
    <row r="3389" spans="12:13">
      <c r="L3389" s="58"/>
      <c r="M3389" s="2"/>
    </row>
    <row r="3390" spans="12:13">
      <c r="L3390" s="58"/>
      <c r="M3390" s="2"/>
    </row>
    <row r="3391" spans="12:13">
      <c r="L3391" s="58"/>
      <c r="M3391" s="2"/>
    </row>
    <row r="3392" spans="12:13">
      <c r="L3392" s="58"/>
      <c r="M3392" s="2"/>
    </row>
    <row r="3393" spans="12:13">
      <c r="L3393" s="58"/>
      <c r="M3393" s="2"/>
    </row>
    <row r="3394" spans="12:13">
      <c r="L3394" s="58"/>
      <c r="M3394" s="2"/>
    </row>
    <row r="3395" spans="12:13">
      <c r="L3395" s="58"/>
      <c r="M3395" s="2"/>
    </row>
    <row r="3396" spans="12:13">
      <c r="L3396" s="58"/>
      <c r="M3396" s="2"/>
    </row>
    <row r="3397" spans="12:13">
      <c r="L3397" s="58"/>
      <c r="M3397" s="2"/>
    </row>
    <row r="3398" spans="12:13">
      <c r="L3398" s="58"/>
      <c r="M3398" s="2"/>
    </row>
    <row r="3399" spans="12:13">
      <c r="L3399" s="58"/>
      <c r="M3399" s="2"/>
    </row>
    <row r="3400" spans="12:13">
      <c r="L3400" s="58"/>
      <c r="M3400" s="2"/>
    </row>
    <row r="3401" spans="12:13">
      <c r="L3401" s="58"/>
      <c r="M3401" s="2"/>
    </row>
    <row r="3402" spans="12:13">
      <c r="L3402" s="58"/>
      <c r="M3402" s="2"/>
    </row>
    <row r="3403" spans="12:13">
      <c r="L3403" s="58"/>
      <c r="M3403" s="2"/>
    </row>
    <row r="3404" spans="12:13">
      <c r="L3404" s="58"/>
      <c r="M3404" s="2"/>
    </row>
    <row r="3405" spans="12:13">
      <c r="L3405" s="58"/>
      <c r="M3405" s="2"/>
    </row>
    <row r="3406" spans="12:13">
      <c r="L3406" s="58"/>
      <c r="M3406" s="2"/>
    </row>
    <row r="3407" spans="12:13">
      <c r="L3407" s="58"/>
      <c r="M3407" s="2"/>
    </row>
    <row r="3408" spans="12:13">
      <c r="L3408" s="58"/>
      <c r="M3408" s="2"/>
    </row>
    <row r="3409" spans="12:13">
      <c r="L3409" s="58"/>
      <c r="M3409" s="2"/>
    </row>
    <row r="3410" spans="12:13">
      <c r="L3410" s="58"/>
      <c r="M3410" s="2"/>
    </row>
    <row r="3411" spans="12:13">
      <c r="L3411" s="58"/>
      <c r="M3411" s="2"/>
    </row>
    <row r="3412" spans="12:13">
      <c r="L3412" s="58"/>
      <c r="M3412" s="2"/>
    </row>
    <row r="3413" spans="12:13">
      <c r="L3413" s="58"/>
      <c r="M3413" s="2"/>
    </row>
    <row r="3414" spans="12:13">
      <c r="L3414" s="58"/>
      <c r="M3414" s="2"/>
    </row>
    <row r="3415" spans="12:13">
      <c r="L3415" s="58"/>
      <c r="M3415" s="2"/>
    </row>
    <row r="3416" spans="12:13">
      <c r="L3416" s="58"/>
      <c r="M3416" s="2"/>
    </row>
    <row r="3417" spans="12:13">
      <c r="L3417" s="58"/>
      <c r="M3417" s="2"/>
    </row>
    <row r="3418" spans="12:13">
      <c r="L3418" s="58"/>
      <c r="M3418" s="2"/>
    </row>
    <row r="3419" spans="12:13">
      <c r="L3419" s="58"/>
      <c r="M3419" s="2"/>
    </row>
    <row r="3420" spans="12:13">
      <c r="L3420" s="58"/>
      <c r="M3420" s="2"/>
    </row>
    <row r="3421" spans="12:13">
      <c r="L3421" s="58"/>
      <c r="M3421" s="2"/>
    </row>
    <row r="3422" spans="12:13">
      <c r="L3422" s="58"/>
      <c r="M3422" s="2"/>
    </row>
    <row r="3423" spans="12:13">
      <c r="L3423" s="58"/>
      <c r="M3423" s="2"/>
    </row>
    <row r="3424" spans="12:13">
      <c r="L3424" s="58"/>
      <c r="M3424" s="2"/>
    </row>
    <row r="3425" spans="12:13">
      <c r="L3425" s="58"/>
      <c r="M3425" s="2"/>
    </row>
    <row r="3426" spans="12:13">
      <c r="L3426" s="58"/>
      <c r="M3426" s="2"/>
    </row>
    <row r="3427" spans="12:13">
      <c r="L3427" s="58"/>
      <c r="M3427" s="2"/>
    </row>
    <row r="3428" spans="12:13">
      <c r="L3428" s="58"/>
      <c r="M3428" s="2"/>
    </row>
    <row r="3429" spans="12:13">
      <c r="L3429" s="58"/>
      <c r="M3429" s="2"/>
    </row>
    <row r="3430" spans="12:13">
      <c r="L3430" s="58"/>
      <c r="M3430" s="2"/>
    </row>
    <row r="3431" spans="12:13">
      <c r="L3431" s="58"/>
      <c r="M3431" s="2"/>
    </row>
    <row r="3432" spans="12:13">
      <c r="L3432" s="58"/>
      <c r="M3432" s="2"/>
    </row>
    <row r="3433" spans="12:13">
      <c r="L3433" s="58"/>
      <c r="M3433" s="2"/>
    </row>
    <row r="3434" spans="12:13">
      <c r="L3434" s="58"/>
      <c r="M3434" s="2"/>
    </row>
    <row r="3435" spans="12:13">
      <c r="L3435" s="58"/>
      <c r="M3435" s="2"/>
    </row>
    <row r="3436" spans="12:13">
      <c r="L3436" s="58"/>
      <c r="M3436" s="2"/>
    </row>
    <row r="3437" spans="12:13">
      <c r="L3437" s="58"/>
      <c r="M3437" s="2"/>
    </row>
    <row r="3438" spans="12:13">
      <c r="L3438" s="58"/>
      <c r="M3438" s="2"/>
    </row>
    <row r="3439" spans="12:13">
      <c r="L3439" s="58"/>
      <c r="M3439" s="2"/>
    </row>
    <row r="3440" spans="12:13">
      <c r="L3440" s="58"/>
      <c r="M3440" s="2"/>
    </row>
    <row r="3441" spans="12:13">
      <c r="L3441" s="58"/>
      <c r="M3441" s="2"/>
    </row>
    <row r="3442" spans="12:13">
      <c r="L3442" s="58"/>
      <c r="M3442" s="2"/>
    </row>
    <row r="3443" spans="12:13">
      <c r="L3443" s="58"/>
      <c r="M3443" s="2"/>
    </row>
    <row r="3444" spans="12:13">
      <c r="L3444" s="58"/>
      <c r="M3444" s="2"/>
    </row>
    <row r="3445" spans="12:13">
      <c r="L3445" s="58"/>
      <c r="M3445" s="2"/>
    </row>
    <row r="3446" spans="12:13">
      <c r="L3446" s="58"/>
      <c r="M3446" s="2"/>
    </row>
    <row r="3447" spans="12:13">
      <c r="L3447" s="58"/>
      <c r="M3447" s="2"/>
    </row>
    <row r="3448" spans="12:13">
      <c r="L3448" s="58"/>
      <c r="M3448" s="2"/>
    </row>
    <row r="3449" spans="12:13">
      <c r="L3449" s="58"/>
      <c r="M3449" s="2"/>
    </row>
    <row r="3450" spans="12:13">
      <c r="L3450" s="58"/>
      <c r="M3450" s="2"/>
    </row>
    <row r="3451" spans="12:13">
      <c r="L3451" s="58"/>
      <c r="M3451" s="2"/>
    </row>
    <row r="3452" spans="12:13">
      <c r="L3452" s="58"/>
      <c r="M3452" s="2"/>
    </row>
    <row r="3453" spans="12:13">
      <c r="L3453" s="58"/>
      <c r="M3453" s="2"/>
    </row>
    <row r="3454" spans="12:13">
      <c r="L3454" s="58"/>
      <c r="M3454" s="2"/>
    </row>
    <row r="3455" spans="12:13">
      <c r="L3455" s="58"/>
      <c r="M3455" s="2"/>
    </row>
    <row r="3456" spans="12:13">
      <c r="L3456" s="58"/>
      <c r="M3456" s="2"/>
    </row>
    <row r="3457" spans="12:13">
      <c r="L3457" s="58"/>
      <c r="M3457" s="2"/>
    </row>
    <row r="3458" spans="12:13">
      <c r="L3458" s="58"/>
      <c r="M3458" s="2"/>
    </row>
    <row r="3459" spans="12:13">
      <c r="L3459" s="58"/>
      <c r="M3459" s="2"/>
    </row>
    <row r="3460" spans="12:13">
      <c r="L3460" s="58"/>
      <c r="M3460" s="2"/>
    </row>
    <row r="3461" spans="12:13">
      <c r="L3461" s="58"/>
      <c r="M3461" s="2"/>
    </row>
    <row r="3462" spans="12:13">
      <c r="L3462" s="58"/>
      <c r="M3462" s="2"/>
    </row>
    <row r="3463" spans="12:13">
      <c r="L3463" s="58"/>
      <c r="M3463" s="2"/>
    </row>
    <row r="3464" spans="12:13">
      <c r="L3464" s="58"/>
      <c r="M3464" s="2"/>
    </row>
    <row r="3465" spans="12:13">
      <c r="L3465" s="58"/>
      <c r="M3465" s="2"/>
    </row>
    <row r="3466" spans="12:13">
      <c r="L3466" s="58"/>
      <c r="M3466" s="2"/>
    </row>
    <row r="3467" spans="12:13">
      <c r="L3467" s="58"/>
      <c r="M3467" s="2"/>
    </row>
    <row r="3468" spans="12:13">
      <c r="L3468" s="58"/>
      <c r="M3468" s="2"/>
    </row>
    <row r="3469" spans="12:13">
      <c r="L3469" s="58"/>
      <c r="M3469" s="2"/>
    </row>
    <row r="3470" spans="12:13">
      <c r="L3470" s="58"/>
      <c r="M3470" s="2"/>
    </row>
    <row r="3471" spans="12:13">
      <c r="L3471" s="58"/>
      <c r="M3471" s="2"/>
    </row>
    <row r="3472" spans="12:13">
      <c r="L3472" s="58"/>
      <c r="M3472" s="2"/>
    </row>
    <row r="3473" spans="12:13">
      <c r="L3473" s="58"/>
      <c r="M3473" s="2"/>
    </row>
    <row r="3474" spans="12:13">
      <c r="L3474" s="58"/>
      <c r="M3474" s="2"/>
    </row>
    <row r="3475" spans="12:13">
      <c r="L3475" s="58"/>
      <c r="M3475" s="2"/>
    </row>
    <row r="3476" spans="12:13">
      <c r="L3476" s="58"/>
      <c r="M3476" s="2"/>
    </row>
    <row r="3477" spans="12:13">
      <c r="L3477" s="58"/>
      <c r="M3477" s="2"/>
    </row>
    <row r="3478" spans="12:13">
      <c r="L3478" s="58"/>
      <c r="M3478" s="2"/>
    </row>
    <row r="3479" spans="12:13">
      <c r="L3479" s="58"/>
      <c r="M3479" s="2"/>
    </row>
    <row r="3480" spans="12:13">
      <c r="L3480" s="58"/>
      <c r="M3480" s="2"/>
    </row>
    <row r="3481" spans="12:13">
      <c r="L3481" s="58"/>
      <c r="M3481" s="2"/>
    </row>
    <row r="3482" spans="12:13">
      <c r="L3482" s="58"/>
      <c r="M3482" s="2"/>
    </row>
    <row r="3483" spans="12:13">
      <c r="L3483" s="58"/>
      <c r="M3483" s="2"/>
    </row>
    <row r="3484" spans="12:13">
      <c r="L3484" s="58"/>
      <c r="M3484" s="2"/>
    </row>
    <row r="3485" spans="12:13">
      <c r="L3485" s="58"/>
      <c r="M3485" s="2"/>
    </row>
    <row r="3486" spans="12:13">
      <c r="L3486" s="58"/>
      <c r="M3486" s="2"/>
    </row>
    <row r="3487" spans="12:13">
      <c r="L3487" s="58"/>
      <c r="M3487" s="2"/>
    </row>
    <row r="3488" spans="12:13">
      <c r="L3488" s="58"/>
      <c r="M3488" s="2"/>
    </row>
    <row r="3489" spans="12:13">
      <c r="L3489" s="58"/>
      <c r="M3489" s="2"/>
    </row>
    <row r="3490" spans="12:13">
      <c r="L3490" s="58"/>
      <c r="M3490" s="2"/>
    </row>
    <row r="3491" spans="12:13">
      <c r="L3491" s="58"/>
      <c r="M3491" s="2"/>
    </row>
    <row r="3492" spans="12:13">
      <c r="L3492" s="58"/>
      <c r="M3492" s="2"/>
    </row>
    <row r="3493" spans="12:13">
      <c r="L3493" s="58"/>
      <c r="M3493" s="2"/>
    </row>
    <row r="3494" spans="12:13">
      <c r="L3494" s="58"/>
      <c r="M3494" s="2"/>
    </row>
    <row r="3495" spans="12:13">
      <c r="L3495" s="58"/>
      <c r="M3495" s="2"/>
    </row>
    <row r="3496" spans="12:13">
      <c r="L3496" s="58"/>
      <c r="M3496" s="2"/>
    </row>
    <row r="3497" spans="12:13">
      <c r="L3497" s="58"/>
      <c r="M3497" s="2"/>
    </row>
    <row r="3498" spans="12:13">
      <c r="L3498" s="58"/>
      <c r="M3498" s="2"/>
    </row>
    <row r="3499" spans="12:13">
      <c r="L3499" s="58"/>
      <c r="M3499" s="2"/>
    </row>
    <row r="3500" spans="12:13">
      <c r="L3500" s="58"/>
      <c r="M3500" s="2"/>
    </row>
    <row r="3501" spans="12:13">
      <c r="L3501" s="58"/>
      <c r="M3501" s="2"/>
    </row>
    <row r="3502" spans="12:13">
      <c r="L3502" s="58"/>
      <c r="M3502" s="2"/>
    </row>
    <row r="3503" spans="12:13">
      <c r="L3503" s="58"/>
      <c r="M3503" s="2"/>
    </row>
    <row r="3504" spans="12:13">
      <c r="L3504" s="58"/>
      <c r="M3504" s="2"/>
    </row>
    <row r="3505" spans="12:13">
      <c r="L3505" s="58"/>
      <c r="M3505" s="2"/>
    </row>
    <row r="3506" spans="12:13">
      <c r="L3506" s="58"/>
      <c r="M3506" s="2"/>
    </row>
    <row r="3507" spans="12:13">
      <c r="L3507" s="58"/>
      <c r="M3507" s="2"/>
    </row>
    <row r="3508" spans="12:13">
      <c r="L3508" s="58"/>
      <c r="M3508" s="2"/>
    </row>
    <row r="3509" spans="12:13">
      <c r="L3509" s="58"/>
      <c r="M3509" s="2"/>
    </row>
    <row r="3510" spans="12:13">
      <c r="L3510" s="58"/>
      <c r="M3510" s="2"/>
    </row>
    <row r="3511" spans="12:13">
      <c r="L3511" s="58"/>
      <c r="M3511" s="2"/>
    </row>
    <row r="3512" spans="12:13">
      <c r="L3512" s="58"/>
      <c r="M3512" s="2"/>
    </row>
    <row r="3513" spans="12:13">
      <c r="L3513" s="58"/>
      <c r="M3513" s="2"/>
    </row>
    <row r="3514" spans="12:13">
      <c r="L3514" s="58"/>
      <c r="M3514" s="2"/>
    </row>
    <row r="3515" spans="12:13">
      <c r="L3515" s="58"/>
      <c r="M3515" s="2"/>
    </row>
    <row r="3516" spans="12:13">
      <c r="L3516" s="58"/>
      <c r="M3516" s="2"/>
    </row>
    <row r="3517" spans="12:13">
      <c r="L3517" s="58"/>
      <c r="M3517" s="2"/>
    </row>
    <row r="3518" spans="12:13">
      <c r="L3518" s="58"/>
      <c r="M3518" s="2"/>
    </row>
    <row r="3519" spans="12:13">
      <c r="L3519" s="58"/>
      <c r="M3519" s="2"/>
    </row>
    <row r="3520" spans="12:13">
      <c r="L3520" s="58"/>
      <c r="M3520" s="2"/>
    </row>
    <row r="3521" spans="12:13">
      <c r="L3521" s="58"/>
      <c r="M3521" s="2"/>
    </row>
    <row r="3522" spans="12:13">
      <c r="L3522" s="58"/>
      <c r="M3522" s="2"/>
    </row>
    <row r="3523" spans="12:13">
      <c r="L3523" s="58"/>
      <c r="M3523" s="2"/>
    </row>
    <row r="3524" spans="12:13">
      <c r="L3524" s="58"/>
      <c r="M3524" s="2"/>
    </row>
    <row r="3525" spans="12:13">
      <c r="L3525" s="58"/>
      <c r="M3525" s="2"/>
    </row>
    <row r="3526" spans="12:13">
      <c r="L3526" s="58"/>
      <c r="M3526" s="2"/>
    </row>
    <row r="3527" spans="12:13">
      <c r="L3527" s="58"/>
      <c r="M3527" s="2"/>
    </row>
    <row r="3528" spans="12:13">
      <c r="L3528" s="58"/>
      <c r="M3528" s="2"/>
    </row>
    <row r="3529" spans="12:13">
      <c r="L3529" s="58"/>
      <c r="M3529" s="2"/>
    </row>
    <row r="3530" spans="12:13">
      <c r="L3530" s="58"/>
      <c r="M3530" s="2"/>
    </row>
    <row r="3531" spans="12:13">
      <c r="L3531" s="58"/>
      <c r="M3531" s="2"/>
    </row>
    <row r="3532" spans="12:13">
      <c r="L3532" s="58"/>
      <c r="M3532" s="2"/>
    </row>
    <row r="3533" spans="12:13">
      <c r="L3533" s="58"/>
      <c r="M3533" s="2"/>
    </row>
    <row r="3534" spans="12:13">
      <c r="L3534" s="58"/>
      <c r="M3534" s="2"/>
    </row>
    <row r="3535" spans="12:13">
      <c r="L3535" s="58"/>
      <c r="M3535" s="2"/>
    </row>
    <row r="3536" spans="12:13">
      <c r="L3536" s="58"/>
      <c r="M3536" s="2"/>
    </row>
    <row r="3537" spans="12:13">
      <c r="L3537" s="58"/>
      <c r="M3537" s="2"/>
    </row>
    <row r="3538" spans="12:13">
      <c r="L3538" s="58"/>
      <c r="M3538" s="2"/>
    </row>
    <row r="3539" spans="12:13">
      <c r="L3539" s="58"/>
      <c r="M3539" s="2"/>
    </row>
    <row r="3540" spans="12:13">
      <c r="L3540" s="58"/>
      <c r="M3540" s="2"/>
    </row>
    <row r="3541" spans="12:13">
      <c r="L3541" s="58"/>
      <c r="M3541" s="2"/>
    </row>
    <row r="3542" spans="12:13">
      <c r="L3542" s="58"/>
      <c r="M3542" s="2"/>
    </row>
    <row r="3543" spans="12:13">
      <c r="L3543" s="58"/>
      <c r="M3543" s="2"/>
    </row>
    <row r="3544" spans="12:13">
      <c r="L3544" s="58"/>
      <c r="M3544" s="2"/>
    </row>
    <row r="3545" spans="12:13">
      <c r="L3545" s="58"/>
      <c r="M3545" s="2"/>
    </row>
    <row r="3546" spans="12:13">
      <c r="L3546" s="58"/>
      <c r="M3546" s="2"/>
    </row>
    <row r="3547" spans="12:13">
      <c r="L3547" s="58"/>
      <c r="M3547" s="2"/>
    </row>
    <row r="3548" spans="12:13">
      <c r="L3548" s="58"/>
      <c r="M3548" s="2"/>
    </row>
    <row r="3549" spans="12:13">
      <c r="L3549" s="58"/>
      <c r="M3549" s="2"/>
    </row>
    <row r="3550" spans="12:13">
      <c r="L3550" s="58"/>
      <c r="M3550" s="2"/>
    </row>
    <row r="3551" spans="12:13">
      <c r="L3551" s="58"/>
      <c r="M3551" s="2"/>
    </row>
    <row r="3552" spans="12:13">
      <c r="L3552" s="58"/>
      <c r="M3552" s="2"/>
    </row>
    <row r="3553" spans="12:13">
      <c r="L3553" s="58"/>
      <c r="M3553" s="2"/>
    </row>
    <row r="3554" spans="12:13">
      <c r="L3554" s="58"/>
      <c r="M3554" s="2"/>
    </row>
    <row r="3555" spans="12:13">
      <c r="L3555" s="58"/>
      <c r="M3555" s="2"/>
    </row>
    <row r="3556" spans="12:13">
      <c r="L3556" s="58"/>
      <c r="M3556" s="2"/>
    </row>
    <row r="3557" spans="12:13">
      <c r="L3557" s="58"/>
      <c r="M3557" s="2"/>
    </row>
    <row r="3558" spans="12:13">
      <c r="L3558" s="58"/>
      <c r="M3558" s="2"/>
    </row>
    <row r="3559" spans="12:13">
      <c r="L3559" s="58"/>
      <c r="M3559" s="2"/>
    </row>
    <row r="3560" spans="12:13">
      <c r="L3560" s="58"/>
      <c r="M3560" s="2"/>
    </row>
    <row r="3561" spans="12:13">
      <c r="L3561" s="58"/>
      <c r="M3561" s="2"/>
    </row>
    <row r="3562" spans="12:13">
      <c r="L3562" s="58"/>
      <c r="M3562" s="2"/>
    </row>
    <row r="3563" spans="12:13">
      <c r="L3563" s="58"/>
      <c r="M3563" s="2"/>
    </row>
    <row r="3564" spans="12:13">
      <c r="L3564" s="58"/>
      <c r="M3564" s="2"/>
    </row>
    <row r="3565" spans="12:13">
      <c r="L3565" s="58"/>
      <c r="M3565" s="2"/>
    </row>
    <row r="3566" spans="12:13">
      <c r="L3566" s="58"/>
      <c r="M3566" s="2"/>
    </row>
    <row r="3567" spans="12:13">
      <c r="L3567" s="58"/>
      <c r="M3567" s="2"/>
    </row>
    <row r="3568" spans="12:13">
      <c r="L3568" s="58"/>
      <c r="M3568" s="2"/>
    </row>
    <row r="3569" spans="12:13">
      <c r="L3569" s="58"/>
      <c r="M3569" s="2"/>
    </row>
    <row r="3570" spans="12:13">
      <c r="L3570" s="58"/>
      <c r="M3570" s="2"/>
    </row>
    <row r="3571" spans="12:13">
      <c r="L3571" s="58"/>
      <c r="M3571" s="2"/>
    </row>
    <row r="3572" spans="12:13">
      <c r="L3572" s="58"/>
      <c r="M3572" s="2"/>
    </row>
    <row r="3573" spans="12:13">
      <c r="L3573" s="58"/>
      <c r="M3573" s="2"/>
    </row>
    <row r="3574" spans="12:13">
      <c r="L3574" s="58"/>
      <c r="M3574" s="2"/>
    </row>
    <row r="3575" spans="12:13">
      <c r="L3575" s="58"/>
      <c r="M3575" s="2"/>
    </row>
    <row r="3576" spans="12:13">
      <c r="L3576" s="58"/>
      <c r="M3576" s="2"/>
    </row>
    <row r="3577" spans="12:13">
      <c r="L3577" s="58"/>
      <c r="M3577" s="2"/>
    </row>
    <row r="3578" spans="12:13">
      <c r="L3578" s="58"/>
      <c r="M3578" s="2"/>
    </row>
    <row r="3579" spans="12:13">
      <c r="L3579" s="58"/>
      <c r="M3579" s="2"/>
    </row>
    <row r="3580" spans="12:13">
      <c r="L3580" s="58"/>
      <c r="M3580" s="2"/>
    </row>
    <row r="3581" spans="12:13">
      <c r="L3581" s="58"/>
      <c r="M3581" s="2"/>
    </row>
    <row r="3582" spans="12:13">
      <c r="L3582" s="58"/>
      <c r="M3582" s="2"/>
    </row>
    <row r="3583" spans="12:13">
      <c r="L3583" s="58"/>
      <c r="M3583" s="2"/>
    </row>
    <row r="3584" spans="12:13">
      <c r="L3584" s="58"/>
      <c r="M3584" s="2"/>
    </row>
    <row r="3585" spans="12:13">
      <c r="L3585" s="58"/>
      <c r="M3585" s="2"/>
    </row>
    <row r="3586" spans="12:13">
      <c r="L3586" s="58"/>
      <c r="M3586" s="2"/>
    </row>
    <row r="3587" spans="12:13">
      <c r="L3587" s="58"/>
      <c r="M3587" s="2"/>
    </row>
    <row r="3588" spans="12:13">
      <c r="L3588" s="58"/>
      <c r="M3588" s="2"/>
    </row>
    <row r="3589" spans="12:13">
      <c r="L3589" s="58"/>
      <c r="M3589" s="2"/>
    </row>
    <row r="3590" spans="12:13">
      <c r="L3590" s="58"/>
      <c r="M3590" s="2"/>
    </row>
    <row r="3591" spans="12:13">
      <c r="L3591" s="58"/>
      <c r="M3591" s="2"/>
    </row>
    <row r="3592" spans="12:13">
      <c r="L3592" s="58"/>
      <c r="M3592" s="2"/>
    </row>
    <row r="3593" spans="12:13">
      <c r="L3593" s="58"/>
      <c r="M3593" s="2"/>
    </row>
    <row r="3594" spans="12:13">
      <c r="L3594" s="58"/>
      <c r="M3594" s="2"/>
    </row>
    <row r="3595" spans="12:13">
      <c r="L3595" s="58"/>
      <c r="M3595" s="2"/>
    </row>
    <row r="3596" spans="12:13">
      <c r="L3596" s="58"/>
      <c r="M3596" s="2"/>
    </row>
    <row r="3597" spans="12:13">
      <c r="L3597" s="58"/>
      <c r="M3597" s="2"/>
    </row>
    <row r="3598" spans="12:13">
      <c r="L3598" s="58"/>
      <c r="M3598" s="2"/>
    </row>
    <row r="3599" spans="12:13">
      <c r="L3599" s="58"/>
      <c r="M3599" s="2"/>
    </row>
    <row r="3600" spans="12:13">
      <c r="L3600" s="58"/>
      <c r="M3600" s="2"/>
    </row>
    <row r="3601" spans="12:13">
      <c r="L3601" s="58"/>
      <c r="M3601" s="2"/>
    </row>
    <row r="3602" spans="12:13">
      <c r="L3602" s="58"/>
      <c r="M3602" s="2"/>
    </row>
    <row r="3603" spans="12:13">
      <c r="L3603" s="58"/>
      <c r="M3603" s="2"/>
    </row>
    <row r="3604" spans="12:13">
      <c r="L3604" s="58"/>
      <c r="M3604" s="2"/>
    </row>
    <row r="3605" spans="12:13">
      <c r="L3605" s="58"/>
      <c r="M3605" s="2"/>
    </row>
    <row r="3606" spans="12:13">
      <c r="L3606" s="58"/>
      <c r="M3606" s="2"/>
    </row>
    <row r="3607" spans="12:13">
      <c r="L3607" s="58"/>
      <c r="M3607" s="2"/>
    </row>
    <row r="3608" spans="12:13">
      <c r="L3608" s="58"/>
      <c r="M3608" s="2"/>
    </row>
    <row r="3609" spans="12:13">
      <c r="L3609" s="58"/>
      <c r="M3609" s="2"/>
    </row>
    <row r="3610" spans="12:13">
      <c r="L3610" s="58"/>
      <c r="M3610" s="2"/>
    </row>
    <row r="3611" spans="12:13">
      <c r="L3611" s="58"/>
      <c r="M3611" s="2"/>
    </row>
    <row r="3612" spans="12:13">
      <c r="L3612" s="58"/>
      <c r="M3612" s="2"/>
    </row>
    <row r="3613" spans="12:13">
      <c r="L3613" s="58"/>
      <c r="M3613" s="2"/>
    </row>
    <row r="3614" spans="12:13">
      <c r="L3614" s="58"/>
      <c r="M3614" s="2"/>
    </row>
    <row r="3615" spans="12:13">
      <c r="L3615" s="58"/>
      <c r="M3615" s="2"/>
    </row>
    <row r="3616" spans="12:13">
      <c r="L3616" s="58"/>
      <c r="M3616" s="2"/>
    </row>
    <row r="3617" spans="12:13">
      <c r="L3617" s="58"/>
      <c r="M3617" s="2"/>
    </row>
    <row r="3618" spans="12:13">
      <c r="L3618" s="58"/>
      <c r="M3618" s="2"/>
    </row>
    <row r="3619" spans="12:13">
      <c r="L3619" s="58"/>
      <c r="M3619" s="2"/>
    </row>
    <row r="3620" spans="12:13">
      <c r="L3620" s="58"/>
      <c r="M3620" s="2"/>
    </row>
    <row r="3621" spans="12:13">
      <c r="L3621" s="58"/>
      <c r="M3621" s="2"/>
    </row>
    <row r="3622" spans="12:13">
      <c r="L3622" s="58"/>
      <c r="M3622" s="2"/>
    </row>
    <row r="3623" spans="12:13">
      <c r="L3623" s="58"/>
      <c r="M3623" s="2"/>
    </row>
    <row r="3624" spans="12:13">
      <c r="L3624" s="58"/>
      <c r="M3624" s="2"/>
    </row>
    <row r="3625" spans="12:13">
      <c r="L3625" s="58"/>
      <c r="M3625" s="2"/>
    </row>
    <row r="3626" spans="12:13">
      <c r="L3626" s="58"/>
      <c r="M3626" s="2"/>
    </row>
    <row r="3627" spans="12:13">
      <c r="L3627" s="58"/>
      <c r="M3627" s="2"/>
    </row>
    <row r="3628" spans="12:13">
      <c r="L3628" s="58"/>
      <c r="M3628" s="2"/>
    </row>
    <row r="3629" spans="12:13">
      <c r="L3629" s="58"/>
      <c r="M3629" s="2"/>
    </row>
    <row r="3630" spans="12:13">
      <c r="L3630" s="58"/>
      <c r="M3630" s="2"/>
    </row>
    <row r="3631" spans="12:13">
      <c r="L3631" s="58"/>
      <c r="M3631" s="2"/>
    </row>
    <row r="3632" spans="12:13">
      <c r="L3632" s="58"/>
      <c r="M3632" s="2"/>
    </row>
    <row r="3633" spans="12:13">
      <c r="L3633" s="58"/>
      <c r="M3633" s="2"/>
    </row>
    <row r="3634" spans="12:13">
      <c r="L3634" s="58"/>
      <c r="M3634" s="2"/>
    </row>
    <row r="3635" spans="12:13">
      <c r="L3635" s="58"/>
      <c r="M3635" s="2"/>
    </row>
    <row r="3636" spans="12:13">
      <c r="L3636" s="58"/>
      <c r="M3636" s="2"/>
    </row>
    <row r="3637" spans="12:13">
      <c r="L3637" s="58"/>
      <c r="M3637" s="2"/>
    </row>
    <row r="3638" spans="12:13">
      <c r="L3638" s="58"/>
      <c r="M3638" s="2"/>
    </row>
    <row r="3639" spans="12:13">
      <c r="L3639" s="58"/>
      <c r="M3639" s="2"/>
    </row>
    <row r="3640" spans="12:13">
      <c r="L3640" s="58"/>
      <c r="M3640" s="2"/>
    </row>
    <row r="3641" spans="12:13">
      <c r="L3641" s="58"/>
      <c r="M3641" s="2"/>
    </row>
    <row r="3642" spans="12:13">
      <c r="L3642" s="58"/>
      <c r="M3642" s="2"/>
    </row>
    <row r="3643" spans="12:13">
      <c r="L3643" s="58"/>
      <c r="M3643" s="2"/>
    </row>
    <row r="3644" spans="12:13">
      <c r="L3644" s="58"/>
      <c r="M3644" s="2"/>
    </row>
    <row r="3645" spans="12:13">
      <c r="L3645" s="58"/>
      <c r="M3645" s="2"/>
    </row>
    <row r="3646" spans="12:13">
      <c r="L3646" s="58"/>
      <c r="M3646" s="2"/>
    </row>
    <row r="3647" spans="12:13">
      <c r="L3647" s="58"/>
      <c r="M3647" s="2"/>
    </row>
    <row r="3648" spans="12:13">
      <c r="L3648" s="58"/>
      <c r="M3648" s="2"/>
    </row>
    <row r="3649" spans="12:13">
      <c r="L3649" s="58"/>
      <c r="M3649" s="2"/>
    </row>
    <row r="3650" spans="12:13">
      <c r="L3650" s="58"/>
      <c r="M3650" s="2"/>
    </row>
    <row r="3651" spans="12:13">
      <c r="L3651" s="58"/>
      <c r="M3651" s="2"/>
    </row>
    <row r="3652" spans="12:13">
      <c r="L3652" s="58"/>
      <c r="M3652" s="2"/>
    </row>
    <row r="3653" spans="12:13">
      <c r="L3653" s="58"/>
      <c r="M3653" s="2"/>
    </row>
    <row r="3654" spans="12:13">
      <c r="L3654" s="58"/>
      <c r="M3654" s="2"/>
    </row>
    <row r="3655" spans="12:13">
      <c r="L3655" s="58"/>
      <c r="M3655" s="2"/>
    </row>
    <row r="3656" spans="12:13">
      <c r="L3656" s="58"/>
      <c r="M3656" s="2"/>
    </row>
    <row r="3657" spans="12:13">
      <c r="L3657" s="58"/>
      <c r="M3657" s="2"/>
    </row>
    <row r="3658" spans="12:13">
      <c r="L3658" s="58"/>
      <c r="M3658" s="2"/>
    </row>
    <row r="3659" spans="12:13">
      <c r="L3659" s="58"/>
      <c r="M3659" s="2"/>
    </row>
    <row r="3660" spans="12:13">
      <c r="L3660" s="58"/>
      <c r="M3660" s="2"/>
    </row>
    <row r="3661" spans="12:13">
      <c r="L3661" s="58"/>
      <c r="M3661" s="2"/>
    </row>
    <row r="3662" spans="12:13">
      <c r="L3662" s="58"/>
      <c r="M3662" s="2"/>
    </row>
    <row r="3663" spans="12:13">
      <c r="L3663" s="58"/>
      <c r="M3663" s="2"/>
    </row>
    <row r="3664" spans="12:13">
      <c r="L3664" s="58"/>
      <c r="M3664" s="2"/>
    </row>
    <row r="3665" spans="12:13">
      <c r="L3665" s="58"/>
      <c r="M3665" s="2"/>
    </row>
    <row r="3666" spans="12:13">
      <c r="L3666" s="58"/>
      <c r="M3666" s="2"/>
    </row>
    <row r="3667" spans="12:13">
      <c r="L3667" s="58"/>
      <c r="M3667" s="2"/>
    </row>
    <row r="3668" spans="12:13">
      <c r="L3668" s="58"/>
      <c r="M3668" s="2"/>
    </row>
    <row r="3669" spans="12:13">
      <c r="L3669" s="58"/>
      <c r="M3669" s="2"/>
    </row>
    <row r="3670" spans="12:13">
      <c r="L3670" s="58"/>
      <c r="M3670" s="2"/>
    </row>
    <row r="3671" spans="12:13">
      <c r="L3671" s="58"/>
      <c r="M3671" s="2"/>
    </row>
    <row r="3672" spans="12:13">
      <c r="L3672" s="58"/>
      <c r="M3672" s="2"/>
    </row>
    <row r="3673" spans="12:13">
      <c r="L3673" s="58"/>
      <c r="M3673" s="2"/>
    </row>
    <row r="3674" spans="12:13">
      <c r="L3674" s="58"/>
      <c r="M3674" s="2"/>
    </row>
    <row r="3675" spans="12:13">
      <c r="L3675" s="58"/>
      <c r="M3675" s="2"/>
    </row>
    <row r="3676" spans="12:13">
      <c r="L3676" s="58"/>
      <c r="M3676" s="2"/>
    </row>
    <row r="3677" spans="12:13">
      <c r="L3677" s="58"/>
      <c r="M3677" s="2"/>
    </row>
    <row r="3678" spans="12:13">
      <c r="L3678" s="58"/>
      <c r="M3678" s="2"/>
    </row>
    <row r="3679" spans="12:13">
      <c r="L3679" s="58"/>
      <c r="M3679" s="2"/>
    </row>
    <row r="3680" spans="12:13">
      <c r="L3680" s="58"/>
      <c r="M3680" s="2"/>
    </row>
    <row r="3681" spans="12:13">
      <c r="L3681" s="58"/>
      <c r="M3681" s="2"/>
    </row>
    <row r="3682" spans="12:13">
      <c r="L3682" s="58"/>
      <c r="M3682" s="2"/>
    </row>
    <row r="3683" spans="12:13">
      <c r="L3683" s="58"/>
      <c r="M3683" s="2"/>
    </row>
    <row r="3684" spans="12:13">
      <c r="L3684" s="58"/>
      <c r="M3684" s="2"/>
    </row>
    <row r="3685" spans="12:13">
      <c r="L3685" s="58"/>
      <c r="M3685" s="2"/>
    </row>
    <row r="3686" spans="12:13">
      <c r="L3686" s="58"/>
      <c r="M3686" s="2"/>
    </row>
    <row r="3687" spans="12:13">
      <c r="L3687" s="58"/>
      <c r="M3687" s="2"/>
    </row>
    <row r="3688" spans="12:13">
      <c r="L3688" s="58"/>
      <c r="M3688" s="2"/>
    </row>
    <row r="3689" spans="12:13">
      <c r="L3689" s="58"/>
      <c r="M3689" s="2"/>
    </row>
    <row r="3690" spans="12:13">
      <c r="L3690" s="58"/>
      <c r="M3690" s="2"/>
    </row>
    <row r="3691" spans="12:13">
      <c r="L3691" s="58"/>
      <c r="M3691" s="2"/>
    </row>
    <row r="3692" spans="12:13">
      <c r="L3692" s="58"/>
      <c r="M3692" s="2"/>
    </row>
    <row r="3693" spans="12:13">
      <c r="L3693" s="58"/>
      <c r="M3693" s="2"/>
    </row>
    <row r="3694" spans="12:13">
      <c r="L3694" s="58"/>
      <c r="M3694" s="2"/>
    </row>
    <row r="3695" spans="12:13">
      <c r="L3695" s="58"/>
      <c r="M3695" s="2"/>
    </row>
    <row r="3696" spans="12:13">
      <c r="L3696" s="58"/>
      <c r="M3696" s="2"/>
    </row>
    <row r="3697" spans="12:13">
      <c r="L3697" s="58"/>
      <c r="M3697" s="2"/>
    </row>
    <row r="3698" spans="12:13">
      <c r="L3698" s="58"/>
      <c r="M3698" s="2"/>
    </row>
    <row r="3699" spans="12:13">
      <c r="L3699" s="58"/>
      <c r="M3699" s="2"/>
    </row>
    <row r="3700" spans="12:13">
      <c r="L3700" s="58"/>
      <c r="M3700" s="2"/>
    </row>
    <row r="3701" spans="12:13">
      <c r="L3701" s="58"/>
      <c r="M3701" s="2"/>
    </row>
    <row r="3702" spans="12:13">
      <c r="L3702" s="58"/>
      <c r="M3702" s="2"/>
    </row>
    <row r="3703" spans="12:13">
      <c r="L3703" s="58"/>
      <c r="M3703" s="2"/>
    </row>
    <row r="3704" spans="12:13">
      <c r="L3704" s="58"/>
      <c r="M3704" s="2"/>
    </row>
    <row r="3705" spans="12:13">
      <c r="L3705" s="58"/>
      <c r="M3705" s="2"/>
    </row>
    <row r="3706" spans="12:13">
      <c r="L3706" s="58"/>
      <c r="M3706" s="2"/>
    </row>
    <row r="3707" spans="12:13">
      <c r="L3707" s="58"/>
      <c r="M3707" s="2"/>
    </row>
    <row r="3708" spans="12:13">
      <c r="L3708" s="58"/>
      <c r="M3708" s="2"/>
    </row>
    <row r="3709" spans="12:13">
      <c r="L3709" s="58"/>
      <c r="M3709" s="2"/>
    </row>
    <row r="3710" spans="12:13">
      <c r="L3710" s="58"/>
      <c r="M3710" s="2"/>
    </row>
    <row r="3711" spans="12:13">
      <c r="L3711" s="58"/>
      <c r="M3711" s="2"/>
    </row>
    <row r="3712" spans="12:13">
      <c r="L3712" s="58"/>
      <c r="M3712" s="2"/>
    </row>
    <row r="3713" spans="12:13">
      <c r="L3713" s="58"/>
      <c r="M3713" s="2"/>
    </row>
    <row r="3714" spans="12:13">
      <c r="L3714" s="58"/>
      <c r="M3714" s="2"/>
    </row>
    <row r="3715" spans="12:13">
      <c r="L3715" s="58"/>
      <c r="M3715" s="2"/>
    </row>
    <row r="3716" spans="12:13">
      <c r="L3716" s="58"/>
      <c r="M3716" s="2"/>
    </row>
    <row r="3717" spans="12:13">
      <c r="L3717" s="58"/>
      <c r="M3717" s="2"/>
    </row>
    <row r="3718" spans="12:13">
      <c r="L3718" s="58"/>
      <c r="M3718" s="2"/>
    </row>
    <row r="3719" spans="12:13">
      <c r="L3719" s="58"/>
      <c r="M3719" s="2"/>
    </row>
    <row r="3720" spans="12:13">
      <c r="L3720" s="58"/>
      <c r="M3720" s="2"/>
    </row>
    <row r="3721" spans="12:13">
      <c r="L3721" s="58"/>
      <c r="M3721" s="2"/>
    </row>
    <row r="3722" spans="12:13">
      <c r="L3722" s="58"/>
      <c r="M3722" s="2"/>
    </row>
    <row r="3723" spans="12:13">
      <c r="L3723" s="58"/>
      <c r="M3723" s="2"/>
    </row>
    <row r="3724" spans="12:13">
      <c r="L3724" s="58"/>
      <c r="M3724" s="2"/>
    </row>
    <row r="3725" spans="12:13">
      <c r="L3725" s="58"/>
      <c r="M3725" s="2"/>
    </row>
    <row r="3726" spans="12:13">
      <c r="L3726" s="58"/>
      <c r="M3726" s="2"/>
    </row>
    <row r="3727" spans="12:13">
      <c r="L3727" s="58"/>
      <c r="M3727" s="2"/>
    </row>
    <row r="3728" spans="12:13">
      <c r="L3728" s="58"/>
      <c r="M3728" s="2"/>
    </row>
    <row r="3729" spans="12:13">
      <c r="L3729" s="58"/>
      <c r="M3729" s="2"/>
    </row>
    <row r="3730" spans="12:13">
      <c r="L3730" s="58"/>
      <c r="M3730" s="2"/>
    </row>
    <row r="3731" spans="12:13">
      <c r="L3731" s="58"/>
      <c r="M3731" s="2"/>
    </row>
    <row r="3732" spans="12:13">
      <c r="L3732" s="58"/>
      <c r="M3732" s="2"/>
    </row>
    <row r="3733" spans="12:13">
      <c r="L3733" s="58"/>
      <c r="M3733" s="2"/>
    </row>
    <row r="3734" spans="12:13">
      <c r="L3734" s="58"/>
      <c r="M3734" s="2"/>
    </row>
    <row r="3735" spans="12:13">
      <c r="L3735" s="58"/>
      <c r="M3735" s="2"/>
    </row>
    <row r="3736" spans="12:13">
      <c r="L3736" s="58"/>
      <c r="M3736" s="2"/>
    </row>
    <row r="3737" spans="12:13">
      <c r="L3737" s="58"/>
      <c r="M3737" s="2"/>
    </row>
    <row r="3738" spans="12:13">
      <c r="L3738" s="58"/>
      <c r="M3738" s="2"/>
    </row>
    <row r="3739" spans="12:13">
      <c r="L3739" s="58"/>
      <c r="M3739" s="2"/>
    </row>
    <row r="3740" spans="12:13">
      <c r="L3740" s="58"/>
      <c r="M3740" s="2"/>
    </row>
    <row r="3741" spans="12:13">
      <c r="L3741" s="58"/>
      <c r="M3741" s="2"/>
    </row>
    <row r="3742" spans="12:13">
      <c r="L3742" s="58"/>
      <c r="M3742" s="2"/>
    </row>
    <row r="3743" spans="12:13">
      <c r="L3743" s="58"/>
      <c r="M3743" s="2"/>
    </row>
    <row r="3744" spans="12:13">
      <c r="L3744" s="58"/>
      <c r="M3744" s="2"/>
    </row>
    <row r="3745" spans="12:13">
      <c r="L3745" s="58"/>
      <c r="M3745" s="2"/>
    </row>
    <row r="3746" spans="12:13">
      <c r="L3746" s="58"/>
      <c r="M3746" s="2"/>
    </row>
    <row r="3747" spans="12:13">
      <c r="L3747" s="58"/>
      <c r="M3747" s="2"/>
    </row>
    <row r="3748" spans="12:13">
      <c r="L3748" s="58"/>
      <c r="M3748" s="2"/>
    </row>
    <row r="3749" spans="12:13">
      <c r="L3749" s="58"/>
      <c r="M3749" s="2"/>
    </row>
    <row r="3750" spans="12:13">
      <c r="L3750" s="58"/>
      <c r="M3750" s="2"/>
    </row>
    <row r="3751" spans="12:13">
      <c r="L3751" s="58"/>
      <c r="M3751" s="2"/>
    </row>
    <row r="3752" spans="12:13">
      <c r="L3752" s="58"/>
      <c r="M3752" s="2"/>
    </row>
    <row r="3753" spans="12:13">
      <c r="L3753" s="58"/>
      <c r="M3753" s="2"/>
    </row>
    <row r="3754" spans="12:13">
      <c r="L3754" s="58"/>
      <c r="M3754" s="2"/>
    </row>
    <row r="3755" spans="12:13">
      <c r="L3755" s="58"/>
      <c r="M3755" s="2"/>
    </row>
    <row r="3756" spans="12:13">
      <c r="L3756" s="58"/>
      <c r="M3756" s="2"/>
    </row>
    <row r="3757" spans="12:13">
      <c r="L3757" s="58"/>
      <c r="M3757" s="2"/>
    </row>
    <row r="3758" spans="12:13">
      <c r="L3758" s="58"/>
      <c r="M3758" s="2"/>
    </row>
    <row r="3759" spans="12:13">
      <c r="L3759" s="58"/>
      <c r="M3759" s="2"/>
    </row>
    <row r="3760" spans="12:13">
      <c r="L3760" s="58"/>
      <c r="M3760" s="2"/>
    </row>
    <row r="3761" spans="12:13">
      <c r="L3761" s="58"/>
      <c r="M3761" s="2"/>
    </row>
    <row r="3762" spans="12:13">
      <c r="L3762" s="58"/>
      <c r="M3762" s="2"/>
    </row>
    <row r="3763" spans="12:13">
      <c r="L3763" s="58"/>
      <c r="M3763" s="2"/>
    </row>
    <row r="3764" spans="12:13">
      <c r="L3764" s="58"/>
      <c r="M3764" s="2"/>
    </row>
    <row r="3765" spans="12:13">
      <c r="L3765" s="58"/>
      <c r="M3765" s="2"/>
    </row>
    <row r="3766" spans="12:13">
      <c r="L3766" s="58"/>
      <c r="M3766" s="2"/>
    </row>
    <row r="3767" spans="12:13">
      <c r="L3767" s="58"/>
      <c r="M3767" s="2"/>
    </row>
    <row r="3768" spans="12:13">
      <c r="L3768" s="58"/>
      <c r="M3768" s="2"/>
    </row>
    <row r="3769" spans="12:13">
      <c r="L3769" s="58"/>
      <c r="M3769" s="2"/>
    </row>
    <row r="3770" spans="12:13">
      <c r="L3770" s="58"/>
      <c r="M3770" s="2"/>
    </row>
    <row r="3771" spans="12:13">
      <c r="L3771" s="58"/>
      <c r="M3771" s="2"/>
    </row>
    <row r="3772" spans="12:13">
      <c r="L3772" s="58"/>
      <c r="M3772" s="2"/>
    </row>
    <row r="3773" spans="12:13">
      <c r="L3773" s="58"/>
      <c r="M3773" s="2"/>
    </row>
    <row r="3774" spans="12:13">
      <c r="L3774" s="58"/>
      <c r="M3774" s="2"/>
    </row>
    <row r="3775" spans="12:13">
      <c r="L3775" s="58"/>
      <c r="M3775" s="2"/>
    </row>
    <row r="3776" spans="12:13">
      <c r="L3776" s="58"/>
      <c r="M3776" s="2"/>
    </row>
    <row r="3777" spans="12:13">
      <c r="L3777" s="58"/>
      <c r="M3777" s="2"/>
    </row>
    <row r="3778" spans="12:13">
      <c r="L3778" s="58"/>
      <c r="M3778" s="2"/>
    </row>
    <row r="3779" spans="12:13">
      <c r="L3779" s="58"/>
      <c r="M3779" s="2"/>
    </row>
    <row r="3780" spans="12:13">
      <c r="L3780" s="58"/>
      <c r="M3780" s="2"/>
    </row>
    <row r="3781" spans="12:13">
      <c r="L3781" s="58"/>
      <c r="M3781" s="2"/>
    </row>
    <row r="3782" spans="12:13">
      <c r="L3782" s="58"/>
      <c r="M3782" s="2"/>
    </row>
    <row r="3783" spans="12:13">
      <c r="L3783" s="58"/>
      <c r="M3783" s="2"/>
    </row>
    <row r="3784" spans="12:13">
      <c r="L3784" s="58"/>
      <c r="M3784" s="2"/>
    </row>
    <row r="3785" spans="12:13">
      <c r="L3785" s="58"/>
      <c r="M3785" s="2"/>
    </row>
    <row r="3786" spans="12:13">
      <c r="L3786" s="58"/>
      <c r="M3786" s="2"/>
    </row>
    <row r="3787" spans="12:13">
      <c r="L3787" s="58"/>
      <c r="M3787" s="2"/>
    </row>
    <row r="3788" spans="12:13">
      <c r="L3788" s="58"/>
      <c r="M3788" s="2"/>
    </row>
    <row r="3789" spans="12:13">
      <c r="L3789" s="58"/>
      <c r="M3789" s="2"/>
    </row>
    <row r="3790" spans="12:13">
      <c r="L3790" s="58"/>
      <c r="M3790" s="2"/>
    </row>
    <row r="3791" spans="12:13">
      <c r="L3791" s="58"/>
      <c r="M3791" s="2"/>
    </row>
    <row r="3792" spans="12:13">
      <c r="L3792" s="58"/>
      <c r="M3792" s="2"/>
    </row>
    <row r="3793" spans="12:13">
      <c r="L3793" s="58"/>
      <c r="M3793" s="2"/>
    </row>
    <row r="3794" spans="12:13">
      <c r="L3794" s="58"/>
      <c r="M3794" s="2"/>
    </row>
    <row r="3795" spans="12:13">
      <c r="L3795" s="58"/>
      <c r="M3795" s="2"/>
    </row>
    <row r="3796" spans="12:13">
      <c r="L3796" s="58"/>
      <c r="M3796" s="2"/>
    </row>
    <row r="3797" spans="12:13">
      <c r="L3797" s="58"/>
      <c r="M3797" s="2"/>
    </row>
    <row r="3798" spans="12:13">
      <c r="L3798" s="58"/>
      <c r="M3798" s="2"/>
    </row>
    <row r="3799" spans="12:13">
      <c r="L3799" s="58"/>
      <c r="M3799" s="2"/>
    </row>
    <row r="3800" spans="12:13">
      <c r="L3800" s="58"/>
      <c r="M3800" s="2"/>
    </row>
    <row r="3801" spans="12:13">
      <c r="L3801" s="58"/>
      <c r="M3801" s="2"/>
    </row>
    <row r="3802" spans="12:13">
      <c r="L3802" s="58"/>
      <c r="M3802" s="2"/>
    </row>
    <row r="3803" spans="12:13">
      <c r="L3803" s="58"/>
      <c r="M3803" s="2"/>
    </row>
    <row r="3804" spans="12:13">
      <c r="L3804" s="58"/>
      <c r="M3804" s="2"/>
    </row>
    <row r="3805" spans="12:13">
      <c r="L3805" s="58"/>
      <c r="M3805" s="2"/>
    </row>
    <row r="3806" spans="12:13">
      <c r="L3806" s="58"/>
      <c r="M3806" s="2"/>
    </row>
    <row r="3807" spans="12:13">
      <c r="L3807" s="58"/>
      <c r="M3807" s="2"/>
    </row>
    <row r="3808" spans="12:13">
      <c r="L3808" s="58"/>
      <c r="M3808" s="2"/>
    </row>
    <row r="3809" spans="12:13">
      <c r="L3809" s="58"/>
      <c r="M3809" s="2"/>
    </row>
    <row r="3810" spans="12:13">
      <c r="L3810" s="58"/>
      <c r="M3810" s="2"/>
    </row>
    <row r="3811" spans="12:13">
      <c r="L3811" s="58"/>
      <c r="M3811" s="2"/>
    </row>
    <row r="3812" spans="12:13">
      <c r="L3812" s="58"/>
      <c r="M3812" s="2"/>
    </row>
    <row r="3813" spans="12:13">
      <c r="L3813" s="58"/>
      <c r="M3813" s="2"/>
    </row>
    <row r="3814" spans="12:13">
      <c r="L3814" s="58"/>
      <c r="M3814" s="2"/>
    </row>
    <row r="3815" spans="12:13">
      <c r="L3815" s="58"/>
      <c r="M3815" s="2"/>
    </row>
    <row r="3816" spans="12:13">
      <c r="L3816" s="58"/>
      <c r="M3816" s="2"/>
    </row>
    <row r="3817" spans="12:13">
      <c r="L3817" s="58"/>
      <c r="M3817" s="2"/>
    </row>
    <row r="3818" spans="12:13">
      <c r="L3818" s="58"/>
      <c r="M3818" s="2"/>
    </row>
    <row r="3819" spans="12:13">
      <c r="L3819" s="58"/>
      <c r="M3819" s="2"/>
    </row>
    <row r="3820" spans="12:13">
      <c r="L3820" s="58"/>
      <c r="M3820" s="2"/>
    </row>
    <row r="3821" spans="12:13">
      <c r="L3821" s="58"/>
      <c r="M3821" s="2"/>
    </row>
    <row r="3822" spans="12:13">
      <c r="L3822" s="58"/>
      <c r="M3822" s="2"/>
    </row>
    <row r="3823" spans="12:13">
      <c r="L3823" s="58"/>
      <c r="M3823" s="2"/>
    </row>
    <row r="3824" spans="12:13">
      <c r="L3824" s="58"/>
      <c r="M3824" s="2"/>
    </row>
    <row r="3825" spans="12:13">
      <c r="L3825" s="58"/>
      <c r="M3825" s="2"/>
    </row>
    <row r="3826" spans="12:13">
      <c r="L3826" s="58"/>
      <c r="M3826" s="2"/>
    </row>
    <row r="3827" spans="12:13">
      <c r="L3827" s="58"/>
      <c r="M3827" s="2"/>
    </row>
    <row r="3828" spans="12:13">
      <c r="L3828" s="58"/>
      <c r="M3828" s="2"/>
    </row>
    <row r="3829" spans="12:13">
      <c r="L3829" s="58"/>
      <c r="M3829" s="2"/>
    </row>
    <row r="3830" spans="12:13">
      <c r="L3830" s="58"/>
      <c r="M3830" s="2"/>
    </row>
    <row r="3831" spans="12:13">
      <c r="L3831" s="58"/>
      <c r="M3831" s="2"/>
    </row>
    <row r="3832" spans="12:13">
      <c r="L3832" s="58"/>
      <c r="M3832" s="2"/>
    </row>
    <row r="3833" spans="12:13">
      <c r="L3833" s="58"/>
      <c r="M3833" s="2"/>
    </row>
    <row r="3834" spans="12:13">
      <c r="L3834" s="58"/>
      <c r="M3834" s="2"/>
    </row>
    <row r="3835" spans="12:13">
      <c r="L3835" s="58"/>
      <c r="M3835" s="2"/>
    </row>
    <row r="3836" spans="12:13">
      <c r="L3836" s="58"/>
      <c r="M3836" s="2"/>
    </row>
    <row r="3837" spans="12:13">
      <c r="L3837" s="58"/>
      <c r="M3837" s="2"/>
    </row>
    <row r="3838" spans="12:13">
      <c r="L3838" s="58"/>
      <c r="M3838" s="2"/>
    </row>
    <row r="3839" spans="12:13">
      <c r="L3839" s="58"/>
      <c r="M3839" s="2"/>
    </row>
    <row r="3840" spans="12:13">
      <c r="L3840" s="58"/>
      <c r="M3840" s="2"/>
    </row>
    <row r="3841" spans="12:13">
      <c r="L3841" s="58"/>
      <c r="M3841" s="2"/>
    </row>
    <row r="3842" spans="12:13">
      <c r="L3842" s="58"/>
      <c r="M3842" s="2"/>
    </row>
    <row r="3843" spans="12:13">
      <c r="L3843" s="58"/>
      <c r="M3843" s="2"/>
    </row>
    <row r="3844" spans="12:13">
      <c r="L3844" s="58"/>
      <c r="M3844" s="2"/>
    </row>
    <row r="3845" spans="12:13">
      <c r="L3845" s="58"/>
      <c r="M3845" s="2"/>
    </row>
    <row r="3846" spans="12:13">
      <c r="L3846" s="58"/>
      <c r="M3846" s="2"/>
    </row>
    <row r="3847" spans="12:13">
      <c r="L3847" s="58"/>
      <c r="M3847" s="2"/>
    </row>
    <row r="3848" spans="12:13">
      <c r="L3848" s="58"/>
      <c r="M3848" s="2"/>
    </row>
    <row r="3849" spans="12:13">
      <c r="L3849" s="58"/>
      <c r="M3849" s="2"/>
    </row>
    <row r="3850" spans="12:13">
      <c r="L3850" s="58"/>
      <c r="M3850" s="2"/>
    </row>
    <row r="3851" spans="12:13">
      <c r="L3851" s="58"/>
      <c r="M3851" s="2"/>
    </row>
    <row r="3852" spans="12:13">
      <c r="L3852" s="58"/>
      <c r="M3852" s="2"/>
    </row>
    <row r="3853" spans="12:13">
      <c r="L3853" s="58"/>
      <c r="M3853" s="2"/>
    </row>
    <row r="3854" spans="12:13">
      <c r="L3854" s="58"/>
      <c r="M3854" s="2"/>
    </row>
    <row r="3855" spans="12:13">
      <c r="L3855" s="58"/>
      <c r="M3855" s="2"/>
    </row>
    <row r="3856" spans="12:13">
      <c r="L3856" s="58"/>
      <c r="M3856" s="2"/>
    </row>
    <row r="3857" spans="12:13">
      <c r="L3857" s="58"/>
      <c r="M3857" s="2"/>
    </row>
    <row r="3858" spans="12:13">
      <c r="L3858" s="58"/>
      <c r="M3858" s="2"/>
    </row>
    <row r="3859" spans="12:13">
      <c r="L3859" s="58"/>
      <c r="M3859" s="2"/>
    </row>
    <row r="3860" spans="12:13">
      <c r="L3860" s="58"/>
      <c r="M3860" s="2"/>
    </row>
    <row r="3861" spans="12:13">
      <c r="L3861" s="58"/>
      <c r="M3861" s="2"/>
    </row>
    <row r="3862" spans="12:13">
      <c r="L3862" s="58"/>
      <c r="M3862" s="2"/>
    </row>
    <row r="3863" spans="12:13">
      <c r="L3863" s="58"/>
      <c r="M3863" s="2"/>
    </row>
    <row r="3864" spans="12:13">
      <c r="L3864" s="58"/>
      <c r="M3864" s="2"/>
    </row>
    <row r="3865" spans="12:13">
      <c r="L3865" s="58"/>
      <c r="M3865" s="2"/>
    </row>
    <row r="3866" spans="12:13">
      <c r="L3866" s="58"/>
      <c r="M3866" s="2"/>
    </row>
    <row r="3867" spans="12:13">
      <c r="L3867" s="58"/>
      <c r="M3867" s="2"/>
    </row>
    <row r="3868" spans="12:13">
      <c r="L3868" s="58"/>
      <c r="M3868" s="2"/>
    </row>
    <row r="3869" spans="12:13">
      <c r="L3869" s="58"/>
      <c r="M3869" s="2"/>
    </row>
    <row r="3870" spans="12:13">
      <c r="L3870" s="58"/>
      <c r="M3870" s="2"/>
    </row>
    <row r="3871" spans="12:13">
      <c r="L3871" s="58"/>
      <c r="M3871" s="2"/>
    </row>
    <row r="3872" spans="12:13">
      <c r="L3872" s="58"/>
      <c r="M3872" s="2"/>
    </row>
    <row r="3873" spans="12:13">
      <c r="L3873" s="58"/>
      <c r="M3873" s="2"/>
    </row>
    <row r="3874" spans="12:13">
      <c r="L3874" s="58"/>
      <c r="M3874" s="2"/>
    </row>
    <row r="3875" spans="12:13">
      <c r="L3875" s="58"/>
      <c r="M3875" s="2"/>
    </row>
    <row r="3876" spans="12:13">
      <c r="L3876" s="58"/>
      <c r="M3876" s="2"/>
    </row>
    <row r="3877" spans="12:13">
      <c r="L3877" s="58"/>
      <c r="M3877" s="2"/>
    </row>
    <row r="3878" spans="12:13">
      <c r="L3878" s="58"/>
      <c r="M3878" s="2"/>
    </row>
    <row r="3879" spans="12:13">
      <c r="L3879" s="58"/>
      <c r="M3879" s="2"/>
    </row>
    <row r="3880" spans="12:13">
      <c r="L3880" s="58"/>
      <c r="M3880" s="2"/>
    </row>
    <row r="3881" spans="12:13">
      <c r="L3881" s="58"/>
      <c r="M3881" s="2"/>
    </row>
    <row r="3882" spans="12:13">
      <c r="L3882" s="58"/>
      <c r="M3882" s="2"/>
    </row>
    <row r="3883" spans="12:13">
      <c r="L3883" s="58"/>
      <c r="M3883" s="2"/>
    </row>
    <row r="3884" spans="12:13">
      <c r="L3884" s="58"/>
      <c r="M3884" s="2"/>
    </row>
    <row r="3885" spans="12:13">
      <c r="L3885" s="58"/>
      <c r="M3885" s="2"/>
    </row>
    <row r="3886" spans="12:13">
      <c r="L3886" s="58"/>
      <c r="M3886" s="2"/>
    </row>
    <row r="3887" spans="12:13">
      <c r="L3887" s="58"/>
      <c r="M3887" s="2"/>
    </row>
    <row r="3888" spans="12:13">
      <c r="L3888" s="58"/>
      <c r="M3888" s="2"/>
    </row>
    <row r="3889" spans="12:13">
      <c r="L3889" s="58"/>
      <c r="M3889" s="2"/>
    </row>
    <row r="3890" spans="12:13">
      <c r="L3890" s="58"/>
      <c r="M3890" s="2"/>
    </row>
    <row r="3891" spans="12:13">
      <c r="L3891" s="58"/>
      <c r="M3891" s="2"/>
    </row>
    <row r="3892" spans="12:13">
      <c r="L3892" s="58"/>
      <c r="M3892" s="2"/>
    </row>
    <row r="3893" spans="12:13">
      <c r="L3893" s="58"/>
      <c r="M3893" s="2"/>
    </row>
    <row r="3894" spans="12:13">
      <c r="L3894" s="58"/>
      <c r="M3894" s="2"/>
    </row>
    <row r="3895" spans="12:13">
      <c r="L3895" s="58"/>
      <c r="M3895" s="2"/>
    </row>
    <row r="3896" spans="12:13">
      <c r="L3896" s="58"/>
      <c r="M3896" s="2"/>
    </row>
    <row r="3897" spans="12:13">
      <c r="L3897" s="58"/>
      <c r="M3897" s="2"/>
    </row>
    <row r="3898" spans="12:13">
      <c r="L3898" s="58"/>
      <c r="M3898" s="2"/>
    </row>
    <row r="3899" spans="12:13">
      <c r="L3899" s="58"/>
      <c r="M3899" s="2"/>
    </row>
    <row r="3900" spans="12:13">
      <c r="L3900" s="58"/>
      <c r="M3900" s="2"/>
    </row>
    <row r="3901" spans="12:13">
      <c r="L3901" s="58"/>
      <c r="M3901" s="2"/>
    </row>
    <row r="3902" spans="12:13">
      <c r="L3902" s="58"/>
      <c r="M3902" s="2"/>
    </row>
    <row r="3903" spans="12:13">
      <c r="L3903" s="58"/>
      <c r="M3903" s="2"/>
    </row>
    <row r="3904" spans="12:13">
      <c r="L3904" s="58"/>
      <c r="M3904" s="2"/>
    </row>
    <row r="3905" spans="12:13">
      <c r="L3905" s="58"/>
      <c r="M3905" s="2"/>
    </row>
    <row r="3906" spans="12:13">
      <c r="L3906" s="58"/>
      <c r="M3906" s="2"/>
    </row>
    <row r="3907" spans="12:13">
      <c r="L3907" s="58"/>
      <c r="M3907" s="2"/>
    </row>
    <row r="3908" spans="12:13">
      <c r="L3908" s="58"/>
      <c r="M3908" s="2"/>
    </row>
    <row r="3909" spans="12:13">
      <c r="L3909" s="58"/>
      <c r="M3909" s="2"/>
    </row>
    <row r="3910" spans="12:13">
      <c r="L3910" s="58"/>
      <c r="M3910" s="2"/>
    </row>
    <row r="3911" spans="12:13">
      <c r="L3911" s="58"/>
      <c r="M3911" s="2"/>
    </row>
    <row r="3912" spans="12:13">
      <c r="L3912" s="58"/>
      <c r="M3912" s="2"/>
    </row>
    <row r="3913" spans="12:13">
      <c r="L3913" s="58"/>
      <c r="M3913" s="2"/>
    </row>
    <row r="3914" spans="12:13">
      <c r="L3914" s="58"/>
      <c r="M3914" s="2"/>
    </row>
    <row r="3915" spans="12:13">
      <c r="L3915" s="58"/>
      <c r="M3915" s="2"/>
    </row>
    <row r="3916" spans="12:13">
      <c r="L3916" s="58"/>
      <c r="M3916" s="2"/>
    </row>
    <row r="3917" spans="12:13">
      <c r="L3917" s="58"/>
      <c r="M3917" s="2"/>
    </row>
    <row r="3918" spans="12:13">
      <c r="L3918" s="58"/>
      <c r="M3918" s="2"/>
    </row>
    <row r="3919" spans="12:13">
      <c r="L3919" s="58"/>
      <c r="M3919" s="2"/>
    </row>
    <row r="3920" spans="12:13">
      <c r="L3920" s="58"/>
      <c r="M3920" s="2"/>
    </row>
    <row r="3921" spans="12:13">
      <c r="L3921" s="58"/>
      <c r="M3921" s="2"/>
    </row>
    <row r="3922" spans="12:13">
      <c r="L3922" s="58"/>
      <c r="M3922" s="2"/>
    </row>
    <row r="3923" spans="12:13">
      <c r="L3923" s="58"/>
      <c r="M3923" s="2"/>
    </row>
    <row r="3924" spans="12:13">
      <c r="L3924" s="58"/>
      <c r="M3924" s="2"/>
    </row>
    <row r="3925" spans="12:13">
      <c r="L3925" s="58"/>
      <c r="M3925" s="2"/>
    </row>
    <row r="3926" spans="12:13">
      <c r="L3926" s="58"/>
      <c r="M3926" s="2"/>
    </row>
    <row r="3927" spans="12:13">
      <c r="L3927" s="58"/>
      <c r="M3927" s="2"/>
    </row>
    <row r="3928" spans="12:13">
      <c r="L3928" s="58"/>
      <c r="M3928" s="2"/>
    </row>
    <row r="3929" spans="12:13">
      <c r="L3929" s="58"/>
      <c r="M3929" s="2"/>
    </row>
    <row r="3930" spans="12:13">
      <c r="L3930" s="58"/>
      <c r="M3930" s="2"/>
    </row>
    <row r="3931" spans="12:13">
      <c r="L3931" s="58"/>
      <c r="M3931" s="2"/>
    </row>
    <row r="3932" spans="12:13">
      <c r="L3932" s="58"/>
      <c r="M3932" s="2"/>
    </row>
    <row r="3933" spans="12:13">
      <c r="L3933" s="58"/>
      <c r="M3933" s="2"/>
    </row>
    <row r="3934" spans="12:13">
      <c r="L3934" s="58"/>
      <c r="M3934" s="2"/>
    </row>
    <row r="3935" spans="12:13">
      <c r="L3935" s="58"/>
      <c r="M3935" s="2"/>
    </row>
    <row r="3936" spans="12:13">
      <c r="L3936" s="58"/>
      <c r="M3936" s="2"/>
    </row>
    <row r="3937" spans="12:13">
      <c r="L3937" s="58"/>
      <c r="M3937" s="2"/>
    </row>
    <row r="3938" spans="12:13">
      <c r="L3938" s="58"/>
      <c r="M3938" s="2"/>
    </row>
    <row r="3939" spans="12:13">
      <c r="L3939" s="58"/>
      <c r="M3939" s="2"/>
    </row>
    <row r="3940" spans="12:13">
      <c r="L3940" s="58"/>
      <c r="M3940" s="2"/>
    </row>
    <row r="3941" spans="12:13">
      <c r="L3941" s="58"/>
      <c r="M3941" s="2"/>
    </row>
    <row r="3942" spans="12:13">
      <c r="L3942" s="58"/>
      <c r="M3942" s="2"/>
    </row>
    <row r="3943" spans="12:13">
      <c r="L3943" s="58"/>
      <c r="M3943" s="2"/>
    </row>
    <row r="3944" spans="12:13">
      <c r="L3944" s="58"/>
      <c r="M3944" s="2"/>
    </row>
    <row r="3945" spans="12:13">
      <c r="L3945" s="58"/>
      <c r="M3945" s="2"/>
    </row>
    <row r="3946" spans="12:13">
      <c r="L3946" s="58"/>
      <c r="M3946" s="2"/>
    </row>
    <row r="3947" spans="12:13">
      <c r="L3947" s="58"/>
      <c r="M3947" s="2"/>
    </row>
    <row r="3948" spans="12:13">
      <c r="L3948" s="58"/>
      <c r="M3948" s="2"/>
    </row>
    <row r="3949" spans="12:13">
      <c r="L3949" s="58"/>
      <c r="M3949" s="2"/>
    </row>
    <row r="3950" spans="12:13">
      <c r="L3950" s="58"/>
      <c r="M3950" s="2"/>
    </row>
    <row r="3951" spans="12:13">
      <c r="L3951" s="58"/>
      <c r="M3951" s="2"/>
    </row>
    <row r="3952" spans="12:13">
      <c r="L3952" s="58"/>
      <c r="M3952" s="2"/>
    </row>
    <row r="3953" spans="12:13">
      <c r="L3953" s="58"/>
      <c r="M3953" s="2"/>
    </row>
    <row r="3954" spans="12:13">
      <c r="L3954" s="58"/>
      <c r="M3954" s="2"/>
    </row>
    <row r="3955" spans="12:13">
      <c r="L3955" s="58"/>
      <c r="M3955" s="2"/>
    </row>
    <row r="3956" spans="12:13">
      <c r="L3956" s="58"/>
      <c r="M3956" s="2"/>
    </row>
    <row r="3957" spans="12:13">
      <c r="L3957" s="58"/>
      <c r="M3957" s="2"/>
    </row>
    <row r="3958" spans="12:13">
      <c r="L3958" s="58"/>
      <c r="M3958" s="2"/>
    </row>
    <row r="3959" spans="12:13">
      <c r="L3959" s="58"/>
      <c r="M3959" s="2"/>
    </row>
    <row r="3960" spans="12:13">
      <c r="L3960" s="58"/>
      <c r="M3960" s="2"/>
    </row>
    <row r="3961" spans="12:13">
      <c r="L3961" s="58"/>
      <c r="M3961" s="2"/>
    </row>
    <row r="3962" spans="12:13">
      <c r="L3962" s="58"/>
      <c r="M3962" s="2"/>
    </row>
    <row r="3963" spans="12:13">
      <c r="L3963" s="58"/>
      <c r="M3963" s="2"/>
    </row>
    <row r="3964" spans="12:13">
      <c r="L3964" s="58"/>
      <c r="M3964" s="2"/>
    </row>
    <row r="3965" spans="12:13">
      <c r="L3965" s="58"/>
      <c r="M3965" s="2"/>
    </row>
    <row r="3966" spans="12:13">
      <c r="L3966" s="58"/>
      <c r="M3966" s="2"/>
    </row>
    <row r="3967" spans="12:13">
      <c r="L3967" s="58"/>
      <c r="M3967" s="2"/>
    </row>
    <row r="3968" spans="12:13">
      <c r="L3968" s="58"/>
      <c r="M3968" s="2"/>
    </row>
    <row r="3969" spans="12:13">
      <c r="L3969" s="58"/>
      <c r="M3969" s="2"/>
    </row>
    <row r="3970" spans="12:13">
      <c r="L3970" s="58"/>
      <c r="M3970" s="2"/>
    </row>
    <row r="3971" spans="12:13">
      <c r="L3971" s="58"/>
      <c r="M3971" s="2"/>
    </row>
    <row r="3972" spans="12:13">
      <c r="L3972" s="58"/>
      <c r="M3972" s="2"/>
    </row>
    <row r="3973" spans="12:13">
      <c r="L3973" s="58"/>
      <c r="M3973" s="2"/>
    </row>
    <row r="3974" spans="12:13">
      <c r="L3974" s="58"/>
      <c r="M3974" s="2"/>
    </row>
    <row r="3975" spans="12:13">
      <c r="L3975" s="58"/>
      <c r="M3975" s="2"/>
    </row>
    <row r="3976" spans="12:13">
      <c r="L3976" s="58"/>
      <c r="M3976" s="2"/>
    </row>
    <row r="3977" spans="12:13">
      <c r="L3977" s="58"/>
      <c r="M3977" s="2"/>
    </row>
    <row r="3978" spans="12:13">
      <c r="L3978" s="58"/>
      <c r="M3978" s="2"/>
    </row>
    <row r="3979" spans="12:13">
      <c r="L3979" s="58"/>
      <c r="M3979" s="2"/>
    </row>
    <row r="3980" spans="12:13">
      <c r="L3980" s="58"/>
      <c r="M3980" s="2"/>
    </row>
    <row r="3981" spans="12:13">
      <c r="L3981" s="58"/>
      <c r="M3981" s="2"/>
    </row>
    <row r="3982" spans="12:13">
      <c r="L3982" s="58"/>
      <c r="M3982" s="2"/>
    </row>
    <row r="3983" spans="12:13">
      <c r="L3983" s="58"/>
      <c r="M3983" s="2"/>
    </row>
    <row r="3984" spans="12:13">
      <c r="L3984" s="58"/>
      <c r="M3984" s="2"/>
    </row>
    <row r="3985" spans="12:13">
      <c r="L3985" s="58"/>
      <c r="M3985" s="2"/>
    </row>
    <row r="3986" spans="12:13">
      <c r="L3986" s="58"/>
      <c r="M3986" s="2"/>
    </row>
    <row r="3987" spans="12:13">
      <c r="L3987" s="58"/>
      <c r="M3987" s="2"/>
    </row>
    <row r="3988" spans="12:13">
      <c r="L3988" s="58"/>
      <c r="M3988" s="2"/>
    </row>
    <row r="3989" spans="12:13">
      <c r="L3989" s="58"/>
      <c r="M3989" s="2"/>
    </row>
    <row r="3990" spans="12:13">
      <c r="L3990" s="58"/>
      <c r="M3990" s="2"/>
    </row>
    <row r="3991" spans="12:13">
      <c r="L3991" s="58"/>
      <c r="M3991" s="2"/>
    </row>
    <row r="3992" spans="12:13">
      <c r="L3992" s="58"/>
      <c r="M3992" s="2"/>
    </row>
    <row r="3993" spans="12:13">
      <c r="L3993" s="58"/>
      <c r="M3993" s="2"/>
    </row>
    <row r="3994" spans="12:13">
      <c r="L3994" s="58"/>
      <c r="M3994" s="2"/>
    </row>
    <row r="3995" spans="12:13">
      <c r="L3995" s="58"/>
      <c r="M3995" s="2"/>
    </row>
    <row r="3996" spans="12:13">
      <c r="L3996" s="58"/>
      <c r="M3996" s="2"/>
    </row>
    <row r="3997" spans="12:13">
      <c r="L3997" s="58"/>
      <c r="M3997" s="2"/>
    </row>
    <row r="3998" spans="12:13">
      <c r="L3998" s="58"/>
      <c r="M3998" s="2"/>
    </row>
    <row r="3999" spans="12:13">
      <c r="L3999" s="58"/>
      <c r="M3999" s="2"/>
    </row>
    <row r="4000" spans="12:13">
      <c r="L4000" s="58"/>
      <c r="M4000" s="2"/>
    </row>
    <row r="4001" spans="12:13">
      <c r="L4001" s="58"/>
      <c r="M4001" s="2"/>
    </row>
    <row r="4002" spans="12:13">
      <c r="L4002" s="58"/>
      <c r="M4002" s="2"/>
    </row>
    <row r="4003" spans="12:13">
      <c r="L4003" s="58"/>
      <c r="M4003" s="2"/>
    </row>
    <row r="4004" spans="12:13">
      <c r="L4004" s="58"/>
      <c r="M4004" s="2"/>
    </row>
    <row r="4005" spans="12:13">
      <c r="L4005" s="58"/>
      <c r="M4005" s="2"/>
    </row>
    <row r="4006" spans="12:13">
      <c r="L4006" s="58"/>
      <c r="M4006" s="2"/>
    </row>
    <row r="4007" spans="12:13">
      <c r="L4007" s="58"/>
      <c r="M4007" s="2"/>
    </row>
    <row r="4008" spans="12:13">
      <c r="L4008" s="58"/>
      <c r="M4008" s="2"/>
    </row>
    <row r="4009" spans="12:13">
      <c r="L4009" s="58"/>
      <c r="M4009" s="2"/>
    </row>
    <row r="4010" spans="12:13">
      <c r="L4010" s="58"/>
      <c r="M4010" s="2"/>
    </row>
    <row r="4011" spans="12:13">
      <c r="L4011" s="58"/>
      <c r="M4011" s="2"/>
    </row>
    <row r="4012" spans="12:13">
      <c r="L4012" s="58"/>
      <c r="M4012" s="2"/>
    </row>
    <row r="4013" spans="12:13">
      <c r="L4013" s="58"/>
      <c r="M4013" s="2"/>
    </row>
    <row r="4014" spans="12:13">
      <c r="L4014" s="58"/>
      <c r="M4014" s="2"/>
    </row>
    <row r="4015" spans="12:13">
      <c r="L4015" s="58"/>
      <c r="M4015" s="2"/>
    </row>
    <row r="4016" spans="12:13">
      <c r="L4016" s="58"/>
      <c r="M4016" s="2"/>
    </row>
    <row r="4017" spans="12:13">
      <c r="L4017" s="58"/>
      <c r="M4017" s="2"/>
    </row>
    <row r="4018" spans="12:13">
      <c r="L4018" s="58"/>
      <c r="M4018" s="2"/>
    </row>
    <row r="4019" spans="12:13">
      <c r="L4019" s="58"/>
      <c r="M4019" s="2"/>
    </row>
    <row r="4020" spans="12:13">
      <c r="L4020" s="58"/>
      <c r="M4020" s="2"/>
    </row>
    <row r="4021" spans="12:13">
      <c r="L4021" s="58"/>
      <c r="M4021" s="2"/>
    </row>
    <row r="4022" spans="12:13">
      <c r="L4022" s="58"/>
      <c r="M4022" s="2"/>
    </row>
    <row r="4023" spans="12:13">
      <c r="L4023" s="58"/>
      <c r="M4023" s="2"/>
    </row>
    <row r="4024" spans="12:13">
      <c r="L4024" s="58"/>
      <c r="M4024" s="2"/>
    </row>
    <row r="4025" spans="12:13">
      <c r="L4025" s="58"/>
      <c r="M4025" s="2"/>
    </row>
    <row r="4026" spans="12:13">
      <c r="L4026" s="58"/>
      <c r="M4026" s="2"/>
    </row>
    <row r="4027" spans="12:13">
      <c r="L4027" s="58"/>
      <c r="M4027" s="2"/>
    </row>
    <row r="4028" spans="12:13">
      <c r="L4028" s="58"/>
      <c r="M4028" s="2"/>
    </row>
    <row r="4029" spans="12:13">
      <c r="L4029" s="58"/>
      <c r="M4029" s="2"/>
    </row>
    <row r="4030" spans="12:13">
      <c r="L4030" s="58"/>
      <c r="M4030" s="2"/>
    </row>
    <row r="4031" spans="12:13">
      <c r="L4031" s="58"/>
      <c r="M4031" s="2"/>
    </row>
    <row r="4032" spans="12:13">
      <c r="L4032" s="58"/>
      <c r="M4032" s="2"/>
    </row>
    <row r="4033" spans="12:13">
      <c r="L4033" s="58"/>
      <c r="M4033" s="2"/>
    </row>
    <row r="4034" spans="12:13">
      <c r="L4034" s="58"/>
      <c r="M4034" s="2"/>
    </row>
    <row r="4035" spans="12:13">
      <c r="L4035" s="58"/>
      <c r="M4035" s="2"/>
    </row>
    <row r="4036" spans="12:13">
      <c r="L4036" s="58"/>
      <c r="M4036" s="2"/>
    </row>
    <row r="4037" spans="12:13">
      <c r="L4037" s="58"/>
      <c r="M4037" s="2"/>
    </row>
    <row r="4038" spans="12:13">
      <c r="L4038" s="58"/>
      <c r="M4038" s="2"/>
    </row>
    <row r="4039" spans="12:13">
      <c r="L4039" s="58"/>
      <c r="M4039" s="2"/>
    </row>
    <row r="4040" spans="12:13">
      <c r="L4040" s="58"/>
      <c r="M4040" s="2"/>
    </row>
    <row r="4041" spans="12:13">
      <c r="L4041" s="58"/>
      <c r="M4041" s="2"/>
    </row>
    <row r="4042" spans="12:13">
      <c r="L4042" s="58"/>
      <c r="M4042" s="2"/>
    </row>
    <row r="4043" spans="12:13">
      <c r="L4043" s="58"/>
      <c r="M4043" s="2"/>
    </row>
    <row r="4044" spans="12:13">
      <c r="L4044" s="58"/>
      <c r="M4044" s="2"/>
    </row>
    <row r="4045" spans="12:13">
      <c r="L4045" s="58"/>
      <c r="M4045" s="2"/>
    </row>
    <row r="4046" spans="12:13">
      <c r="L4046" s="58"/>
      <c r="M4046" s="2"/>
    </row>
    <row r="4047" spans="12:13">
      <c r="L4047" s="58"/>
      <c r="M4047" s="2"/>
    </row>
    <row r="4048" spans="12:13">
      <c r="L4048" s="58"/>
      <c r="M4048" s="2"/>
    </row>
    <row r="4049" spans="12:13">
      <c r="L4049" s="58"/>
      <c r="M4049" s="2"/>
    </row>
    <row r="4050" spans="12:13">
      <c r="L4050" s="58"/>
      <c r="M4050" s="2"/>
    </row>
    <row r="4051" spans="12:13">
      <c r="L4051" s="58"/>
      <c r="M4051" s="2"/>
    </row>
    <row r="4052" spans="12:13">
      <c r="L4052" s="58"/>
      <c r="M4052" s="2"/>
    </row>
    <row r="4053" spans="12:13">
      <c r="L4053" s="58"/>
      <c r="M4053" s="2"/>
    </row>
    <row r="4054" spans="12:13">
      <c r="L4054" s="58"/>
      <c r="M4054" s="2"/>
    </row>
    <row r="4055" spans="12:13">
      <c r="L4055" s="58"/>
      <c r="M4055" s="2"/>
    </row>
    <row r="4056" spans="12:13">
      <c r="L4056" s="58"/>
      <c r="M4056" s="2"/>
    </row>
    <row r="4057" spans="12:13">
      <c r="L4057" s="58"/>
      <c r="M4057" s="2"/>
    </row>
    <row r="4058" spans="12:13">
      <c r="L4058" s="58"/>
      <c r="M4058" s="2"/>
    </row>
    <row r="4059" spans="12:13">
      <c r="L4059" s="58"/>
      <c r="M4059" s="2"/>
    </row>
    <row r="4060" spans="12:13">
      <c r="L4060" s="58"/>
      <c r="M4060" s="2"/>
    </row>
    <row r="4061" spans="12:13">
      <c r="L4061" s="58"/>
      <c r="M4061" s="2"/>
    </row>
    <row r="4062" spans="12:13">
      <c r="L4062" s="58"/>
      <c r="M4062" s="2"/>
    </row>
    <row r="4063" spans="12:13">
      <c r="L4063" s="58"/>
      <c r="M4063" s="2"/>
    </row>
    <row r="4064" spans="12:13">
      <c r="L4064" s="58"/>
      <c r="M4064" s="2"/>
    </row>
    <row r="4065" spans="12:13">
      <c r="L4065" s="58"/>
      <c r="M4065" s="2"/>
    </row>
    <row r="4066" spans="12:13">
      <c r="L4066" s="58"/>
      <c r="M4066" s="2"/>
    </row>
    <row r="4067" spans="12:13">
      <c r="L4067" s="58"/>
      <c r="M4067" s="2"/>
    </row>
    <row r="4068" spans="12:13">
      <c r="L4068" s="58"/>
      <c r="M4068" s="2"/>
    </row>
    <row r="4069" spans="12:13">
      <c r="L4069" s="58"/>
      <c r="M4069" s="2"/>
    </row>
    <row r="4070" spans="12:13">
      <c r="L4070" s="58"/>
      <c r="M4070" s="2"/>
    </row>
    <row r="4071" spans="12:13">
      <c r="L4071" s="58"/>
      <c r="M4071" s="2"/>
    </row>
    <row r="4072" spans="12:13">
      <c r="L4072" s="58"/>
      <c r="M4072" s="2"/>
    </row>
    <row r="4073" spans="12:13">
      <c r="L4073" s="58"/>
      <c r="M4073" s="2"/>
    </row>
    <row r="4074" spans="12:13">
      <c r="L4074" s="58"/>
      <c r="M4074" s="2"/>
    </row>
    <row r="4075" spans="12:13">
      <c r="L4075" s="58"/>
      <c r="M4075" s="2"/>
    </row>
    <row r="4076" spans="12:13">
      <c r="L4076" s="58"/>
      <c r="M4076" s="2"/>
    </row>
    <row r="4077" spans="12:13">
      <c r="L4077" s="58"/>
      <c r="M4077" s="2"/>
    </row>
    <row r="4078" spans="12:13">
      <c r="L4078" s="58"/>
      <c r="M4078" s="2"/>
    </row>
    <row r="4079" spans="12:13">
      <c r="L4079" s="58"/>
      <c r="M4079" s="2"/>
    </row>
    <row r="4080" spans="12:13">
      <c r="L4080" s="58"/>
      <c r="M4080" s="2"/>
    </row>
    <row r="4081" spans="12:13">
      <c r="L4081" s="58"/>
      <c r="M4081" s="2"/>
    </row>
    <row r="4082" spans="12:13">
      <c r="L4082" s="58"/>
      <c r="M4082" s="2"/>
    </row>
    <row r="4083" spans="12:13">
      <c r="L4083" s="58"/>
      <c r="M4083" s="2"/>
    </row>
    <row r="4084" spans="12:13">
      <c r="L4084" s="58"/>
      <c r="M4084" s="2"/>
    </row>
    <row r="4085" spans="12:13">
      <c r="L4085" s="58"/>
      <c r="M4085" s="2"/>
    </row>
    <row r="4086" spans="12:13">
      <c r="L4086" s="58"/>
      <c r="M4086" s="2"/>
    </row>
    <row r="4087" spans="12:13">
      <c r="L4087" s="58"/>
      <c r="M4087" s="2"/>
    </row>
    <row r="4088" spans="12:13">
      <c r="L4088" s="58"/>
      <c r="M4088" s="2"/>
    </row>
    <row r="4089" spans="12:13">
      <c r="L4089" s="58"/>
      <c r="M4089" s="2"/>
    </row>
    <row r="4090" spans="12:13">
      <c r="L4090" s="58"/>
      <c r="M4090" s="2"/>
    </row>
    <row r="4091" spans="12:13">
      <c r="L4091" s="58"/>
      <c r="M4091" s="2"/>
    </row>
    <row r="4092" spans="12:13">
      <c r="L4092" s="58"/>
      <c r="M4092" s="2"/>
    </row>
    <row r="4093" spans="12:13">
      <c r="L4093" s="58"/>
      <c r="M4093" s="2"/>
    </row>
    <row r="4094" spans="12:13">
      <c r="L4094" s="58"/>
      <c r="M4094" s="2"/>
    </row>
    <row r="4095" spans="12:13">
      <c r="L4095" s="58"/>
      <c r="M4095" s="2"/>
    </row>
    <row r="4096" spans="12:13">
      <c r="L4096" s="58"/>
      <c r="M4096" s="2"/>
    </row>
    <row r="4097" spans="12:13">
      <c r="L4097" s="58"/>
      <c r="M4097" s="2"/>
    </row>
    <row r="4098" spans="12:13">
      <c r="L4098" s="58"/>
      <c r="M4098" s="2"/>
    </row>
    <row r="4099" spans="12:13">
      <c r="L4099" s="58"/>
      <c r="M4099" s="2"/>
    </row>
    <row r="4100" spans="12:13">
      <c r="L4100" s="58"/>
      <c r="M4100" s="2"/>
    </row>
    <row r="4101" spans="12:13">
      <c r="L4101" s="58"/>
      <c r="M4101" s="2"/>
    </row>
    <row r="4102" spans="12:13">
      <c r="L4102" s="58"/>
      <c r="M4102" s="2"/>
    </row>
    <row r="4103" spans="12:13">
      <c r="L4103" s="58"/>
      <c r="M4103" s="2"/>
    </row>
    <row r="4104" spans="12:13">
      <c r="L4104" s="58"/>
      <c r="M4104" s="2"/>
    </row>
    <row r="4105" spans="12:13">
      <c r="L4105" s="58"/>
      <c r="M4105" s="2"/>
    </row>
    <row r="4106" spans="12:13">
      <c r="L4106" s="58"/>
      <c r="M4106" s="2"/>
    </row>
    <row r="4107" spans="12:13">
      <c r="L4107" s="58"/>
      <c r="M4107" s="2"/>
    </row>
    <row r="4108" spans="12:13">
      <c r="L4108" s="58"/>
      <c r="M4108" s="2"/>
    </row>
    <row r="4109" spans="12:13">
      <c r="L4109" s="58"/>
      <c r="M4109" s="2"/>
    </row>
    <row r="4110" spans="12:13">
      <c r="L4110" s="58"/>
      <c r="M4110" s="2"/>
    </row>
    <row r="4111" spans="12:13">
      <c r="L4111" s="58"/>
      <c r="M4111" s="2"/>
    </row>
    <row r="4112" spans="12:13">
      <c r="L4112" s="58"/>
      <c r="M4112" s="2"/>
    </row>
    <row r="4113" spans="12:13">
      <c r="L4113" s="58"/>
      <c r="M4113" s="2"/>
    </row>
    <row r="4114" spans="12:13">
      <c r="L4114" s="58"/>
      <c r="M4114" s="2"/>
    </row>
    <row r="4115" spans="12:13">
      <c r="L4115" s="58"/>
      <c r="M4115" s="2"/>
    </row>
    <row r="4116" spans="12:13">
      <c r="L4116" s="58"/>
      <c r="M4116" s="2"/>
    </row>
    <row r="4117" spans="12:13">
      <c r="L4117" s="58"/>
      <c r="M4117" s="2"/>
    </row>
    <row r="4118" spans="12:13">
      <c r="L4118" s="58"/>
      <c r="M4118" s="2"/>
    </row>
    <row r="4119" spans="12:13">
      <c r="L4119" s="58"/>
      <c r="M4119" s="2"/>
    </row>
    <row r="4120" spans="12:13">
      <c r="L4120" s="58"/>
      <c r="M4120" s="2"/>
    </row>
    <row r="4121" spans="12:13">
      <c r="L4121" s="58"/>
      <c r="M4121" s="2"/>
    </row>
    <row r="4122" spans="12:13">
      <c r="L4122" s="58"/>
      <c r="M4122" s="2"/>
    </row>
    <row r="4123" spans="12:13">
      <c r="L4123" s="58"/>
      <c r="M4123" s="2"/>
    </row>
    <row r="4124" spans="12:13">
      <c r="L4124" s="58"/>
      <c r="M4124" s="2"/>
    </row>
    <row r="4125" spans="12:13">
      <c r="L4125" s="58"/>
      <c r="M4125" s="2"/>
    </row>
    <row r="4126" spans="12:13">
      <c r="L4126" s="58"/>
      <c r="M4126" s="2"/>
    </row>
    <row r="4127" spans="12:13">
      <c r="L4127" s="58"/>
      <c r="M4127" s="2"/>
    </row>
    <row r="4128" spans="12:13">
      <c r="L4128" s="58"/>
      <c r="M4128" s="2"/>
    </row>
    <row r="4129" spans="12:13">
      <c r="L4129" s="58"/>
      <c r="M4129" s="2"/>
    </row>
    <row r="4130" spans="12:13">
      <c r="L4130" s="58"/>
      <c r="M4130" s="2"/>
    </row>
    <row r="4131" spans="12:13">
      <c r="L4131" s="58"/>
      <c r="M4131" s="2"/>
    </row>
    <row r="4132" spans="12:13">
      <c r="L4132" s="58"/>
      <c r="M4132" s="2"/>
    </row>
    <row r="4133" spans="12:13">
      <c r="L4133" s="58"/>
      <c r="M4133" s="2"/>
    </row>
    <row r="4134" spans="12:13">
      <c r="L4134" s="58"/>
      <c r="M4134" s="2"/>
    </row>
    <row r="4135" spans="12:13">
      <c r="L4135" s="58"/>
      <c r="M4135" s="2"/>
    </row>
    <row r="4136" spans="12:13">
      <c r="L4136" s="58"/>
      <c r="M4136" s="2"/>
    </row>
    <row r="4137" spans="12:13">
      <c r="L4137" s="58"/>
      <c r="M4137" s="2"/>
    </row>
    <row r="4138" spans="12:13">
      <c r="L4138" s="58"/>
      <c r="M4138" s="2"/>
    </row>
    <row r="4139" spans="12:13">
      <c r="L4139" s="58"/>
      <c r="M4139" s="2"/>
    </row>
    <row r="4140" spans="12:13">
      <c r="L4140" s="58"/>
      <c r="M4140" s="2"/>
    </row>
    <row r="4141" spans="12:13">
      <c r="L4141" s="58"/>
      <c r="M4141" s="2"/>
    </row>
    <row r="4142" spans="12:13">
      <c r="L4142" s="58"/>
      <c r="M4142" s="2"/>
    </row>
    <row r="4143" spans="12:13">
      <c r="L4143" s="58"/>
      <c r="M4143" s="2"/>
    </row>
    <row r="4144" spans="12:13">
      <c r="L4144" s="58"/>
      <c r="M4144" s="2"/>
    </row>
    <row r="4145" spans="12:13">
      <c r="L4145" s="58"/>
      <c r="M4145" s="2"/>
    </row>
    <row r="4146" spans="12:13">
      <c r="L4146" s="58"/>
      <c r="M4146" s="2"/>
    </row>
    <row r="4147" spans="12:13">
      <c r="L4147" s="58"/>
      <c r="M4147" s="2"/>
    </row>
    <row r="4148" spans="12:13">
      <c r="L4148" s="58"/>
      <c r="M4148" s="2"/>
    </row>
    <row r="4149" spans="12:13">
      <c r="L4149" s="58"/>
      <c r="M4149" s="2"/>
    </row>
    <row r="4150" spans="12:13">
      <c r="L4150" s="58"/>
      <c r="M4150" s="2"/>
    </row>
    <row r="4151" spans="12:13">
      <c r="L4151" s="58"/>
      <c r="M4151" s="2"/>
    </row>
    <row r="4152" spans="12:13">
      <c r="L4152" s="58"/>
      <c r="M4152" s="2"/>
    </row>
    <row r="4153" spans="12:13">
      <c r="L4153" s="58"/>
      <c r="M4153" s="2"/>
    </row>
    <row r="4154" spans="12:13">
      <c r="L4154" s="58"/>
      <c r="M4154" s="2"/>
    </row>
    <row r="4155" spans="12:13">
      <c r="L4155" s="58"/>
      <c r="M4155" s="2"/>
    </row>
    <row r="4156" spans="12:13">
      <c r="L4156" s="58"/>
      <c r="M4156" s="2"/>
    </row>
    <row r="4157" spans="12:13">
      <c r="L4157" s="58"/>
      <c r="M4157" s="2"/>
    </row>
    <row r="4158" spans="12:13">
      <c r="L4158" s="58"/>
      <c r="M4158" s="2"/>
    </row>
    <row r="4159" spans="12:13">
      <c r="L4159" s="58"/>
      <c r="M4159" s="2"/>
    </row>
    <row r="4160" spans="12:13">
      <c r="L4160" s="58"/>
      <c r="M4160" s="2"/>
    </row>
    <row r="4161" spans="12:13">
      <c r="L4161" s="58"/>
      <c r="M4161" s="2"/>
    </row>
    <row r="4162" spans="12:13">
      <c r="L4162" s="58"/>
      <c r="M4162" s="2"/>
    </row>
    <row r="4163" spans="12:13">
      <c r="L4163" s="58"/>
      <c r="M4163" s="2"/>
    </row>
    <row r="4164" spans="12:13">
      <c r="L4164" s="58"/>
      <c r="M4164" s="2"/>
    </row>
    <row r="4165" spans="12:13">
      <c r="L4165" s="58"/>
      <c r="M4165" s="2"/>
    </row>
    <row r="4166" spans="12:13">
      <c r="L4166" s="58"/>
      <c r="M4166" s="2"/>
    </row>
    <row r="4167" spans="12:13">
      <c r="L4167" s="58"/>
      <c r="M4167" s="2"/>
    </row>
    <row r="4168" spans="12:13">
      <c r="L4168" s="58"/>
      <c r="M4168" s="2"/>
    </row>
    <row r="4169" spans="12:13">
      <c r="L4169" s="58"/>
      <c r="M4169" s="2"/>
    </row>
    <row r="4170" spans="12:13">
      <c r="L4170" s="58"/>
      <c r="M4170" s="2"/>
    </row>
    <row r="4171" spans="12:13">
      <c r="L4171" s="58"/>
      <c r="M4171" s="2"/>
    </row>
    <row r="4172" spans="12:13">
      <c r="L4172" s="58"/>
      <c r="M4172" s="2"/>
    </row>
    <row r="4173" spans="12:13">
      <c r="L4173" s="58"/>
      <c r="M4173" s="2"/>
    </row>
    <row r="4174" spans="12:13">
      <c r="L4174" s="58"/>
      <c r="M4174" s="2"/>
    </row>
    <row r="4175" spans="12:13">
      <c r="L4175" s="58"/>
      <c r="M4175" s="2"/>
    </row>
    <row r="4176" spans="12:13">
      <c r="L4176" s="58"/>
      <c r="M4176" s="2"/>
    </row>
    <row r="4177" spans="12:13">
      <c r="L4177" s="58"/>
      <c r="M4177" s="2"/>
    </row>
    <row r="4178" spans="12:13">
      <c r="L4178" s="58"/>
      <c r="M4178" s="2"/>
    </row>
    <row r="4179" spans="12:13">
      <c r="L4179" s="58"/>
      <c r="M4179" s="2"/>
    </row>
    <row r="4180" spans="12:13">
      <c r="L4180" s="58"/>
      <c r="M4180" s="2"/>
    </row>
    <row r="4181" spans="12:13">
      <c r="L4181" s="58"/>
      <c r="M4181" s="2"/>
    </row>
    <row r="4182" spans="12:13">
      <c r="L4182" s="58"/>
      <c r="M4182" s="2"/>
    </row>
    <row r="4183" spans="12:13">
      <c r="L4183" s="58"/>
      <c r="M4183" s="2"/>
    </row>
    <row r="4184" spans="12:13">
      <c r="L4184" s="58"/>
      <c r="M4184" s="2"/>
    </row>
    <row r="4185" spans="12:13">
      <c r="L4185" s="58"/>
      <c r="M4185" s="2"/>
    </row>
    <row r="4186" spans="12:13">
      <c r="L4186" s="58"/>
      <c r="M4186" s="2"/>
    </row>
    <row r="4187" spans="12:13">
      <c r="L4187" s="58"/>
      <c r="M4187" s="2"/>
    </row>
    <row r="4188" spans="12:13">
      <c r="L4188" s="58"/>
      <c r="M4188" s="2"/>
    </row>
    <row r="4189" spans="12:13">
      <c r="L4189" s="58"/>
      <c r="M4189" s="2"/>
    </row>
    <row r="4190" spans="12:13">
      <c r="L4190" s="58"/>
      <c r="M4190" s="2"/>
    </row>
    <row r="4191" spans="12:13">
      <c r="L4191" s="58"/>
      <c r="M4191" s="2"/>
    </row>
    <row r="4192" spans="12:13">
      <c r="L4192" s="58"/>
      <c r="M4192" s="2"/>
    </row>
    <row r="4193" spans="12:13">
      <c r="L4193" s="58"/>
      <c r="M4193" s="2"/>
    </row>
    <row r="4194" spans="12:13">
      <c r="L4194" s="58"/>
      <c r="M4194" s="2"/>
    </row>
    <row r="4195" spans="12:13">
      <c r="L4195" s="58"/>
      <c r="M4195" s="2"/>
    </row>
    <row r="4196" spans="12:13">
      <c r="L4196" s="58"/>
      <c r="M4196" s="2"/>
    </row>
    <row r="4197" spans="12:13">
      <c r="L4197" s="58"/>
      <c r="M4197" s="2"/>
    </row>
    <row r="4198" spans="12:13">
      <c r="L4198" s="58"/>
      <c r="M4198" s="2"/>
    </row>
    <row r="4199" spans="12:13">
      <c r="L4199" s="58"/>
      <c r="M4199" s="2"/>
    </row>
    <row r="4200" spans="12:13">
      <c r="L4200" s="58"/>
      <c r="M4200" s="2"/>
    </row>
    <row r="4201" spans="12:13">
      <c r="L4201" s="58"/>
      <c r="M4201" s="2"/>
    </row>
    <row r="4202" spans="12:13">
      <c r="L4202" s="58"/>
      <c r="M4202" s="2"/>
    </row>
    <row r="4203" spans="12:13">
      <c r="L4203" s="58"/>
      <c r="M4203" s="2"/>
    </row>
    <row r="4204" spans="12:13">
      <c r="L4204" s="58"/>
      <c r="M4204" s="2"/>
    </row>
    <row r="4205" spans="12:13">
      <c r="L4205" s="58"/>
      <c r="M4205" s="2"/>
    </row>
    <row r="4206" spans="12:13">
      <c r="L4206" s="58"/>
      <c r="M4206" s="2"/>
    </row>
    <row r="4207" spans="12:13">
      <c r="L4207" s="58"/>
      <c r="M4207" s="2"/>
    </row>
    <row r="4208" spans="12:13">
      <c r="L4208" s="58"/>
      <c r="M4208" s="2"/>
    </row>
    <row r="4209" spans="12:13">
      <c r="L4209" s="58"/>
      <c r="M4209" s="2"/>
    </row>
    <row r="4210" spans="12:13">
      <c r="L4210" s="58"/>
      <c r="M4210" s="2"/>
    </row>
    <row r="4211" spans="12:13">
      <c r="L4211" s="58"/>
      <c r="M4211" s="2"/>
    </row>
    <row r="4212" spans="12:13">
      <c r="L4212" s="58"/>
      <c r="M4212" s="2"/>
    </row>
    <row r="4213" spans="12:13">
      <c r="L4213" s="58"/>
      <c r="M4213" s="2"/>
    </row>
    <row r="4214" spans="12:13">
      <c r="L4214" s="58"/>
      <c r="M4214" s="2"/>
    </row>
    <row r="4215" spans="12:13">
      <c r="L4215" s="58"/>
      <c r="M4215" s="2"/>
    </row>
    <row r="4216" spans="12:13">
      <c r="L4216" s="58"/>
      <c r="M4216" s="2"/>
    </row>
    <row r="4217" spans="12:13">
      <c r="L4217" s="58"/>
      <c r="M4217" s="2"/>
    </row>
    <row r="4218" spans="12:13">
      <c r="L4218" s="58"/>
      <c r="M4218" s="2"/>
    </row>
    <row r="4219" spans="12:13">
      <c r="L4219" s="58"/>
      <c r="M4219" s="2"/>
    </row>
    <row r="4220" spans="12:13">
      <c r="L4220" s="58"/>
      <c r="M4220" s="2"/>
    </row>
    <row r="4221" spans="12:13">
      <c r="L4221" s="58"/>
      <c r="M4221" s="2"/>
    </row>
    <row r="4222" spans="12:13">
      <c r="L4222" s="58"/>
      <c r="M4222" s="2"/>
    </row>
    <row r="4223" spans="12:13">
      <c r="L4223" s="58"/>
      <c r="M4223" s="2"/>
    </row>
    <row r="4224" spans="12:13">
      <c r="L4224" s="58"/>
      <c r="M4224" s="2"/>
    </row>
    <row r="4225" spans="12:13">
      <c r="L4225" s="58"/>
      <c r="M4225" s="2"/>
    </row>
    <row r="4226" spans="12:13">
      <c r="L4226" s="58"/>
      <c r="M4226" s="2"/>
    </row>
    <row r="4227" spans="12:13">
      <c r="L4227" s="58"/>
      <c r="M4227" s="2"/>
    </row>
    <row r="4228" spans="12:13">
      <c r="L4228" s="58"/>
      <c r="M4228" s="2"/>
    </row>
    <row r="4229" spans="12:13">
      <c r="L4229" s="58"/>
      <c r="M4229" s="2"/>
    </row>
    <row r="4230" spans="12:13">
      <c r="L4230" s="58"/>
      <c r="M4230" s="2"/>
    </row>
    <row r="4231" spans="12:13">
      <c r="L4231" s="58"/>
      <c r="M4231" s="2"/>
    </row>
    <row r="4232" spans="12:13">
      <c r="L4232" s="58"/>
      <c r="M4232" s="2"/>
    </row>
    <row r="4233" spans="12:13">
      <c r="L4233" s="58"/>
      <c r="M4233" s="2"/>
    </row>
    <row r="4234" spans="12:13">
      <c r="L4234" s="58"/>
      <c r="M4234" s="2"/>
    </row>
    <row r="4235" spans="12:13">
      <c r="L4235" s="58"/>
      <c r="M4235" s="2"/>
    </row>
    <row r="4236" spans="12:13">
      <c r="L4236" s="58"/>
      <c r="M4236" s="2"/>
    </row>
    <row r="4237" spans="12:13">
      <c r="L4237" s="58"/>
      <c r="M4237" s="2"/>
    </row>
    <row r="4238" spans="12:13">
      <c r="L4238" s="58"/>
      <c r="M4238" s="2"/>
    </row>
    <row r="4239" spans="12:13">
      <c r="L4239" s="58"/>
      <c r="M4239" s="2"/>
    </row>
    <row r="4240" spans="12:13">
      <c r="L4240" s="58"/>
      <c r="M4240" s="2"/>
    </row>
    <row r="4241" spans="12:13">
      <c r="L4241" s="58"/>
      <c r="M4241" s="2"/>
    </row>
    <row r="4242" spans="12:13">
      <c r="L4242" s="58"/>
      <c r="M4242" s="2"/>
    </row>
    <row r="4243" spans="12:13">
      <c r="L4243" s="58"/>
      <c r="M4243" s="2"/>
    </row>
    <row r="4244" spans="12:13">
      <c r="L4244" s="58"/>
      <c r="M4244" s="2"/>
    </row>
    <row r="4245" spans="12:13">
      <c r="L4245" s="58"/>
      <c r="M4245" s="2"/>
    </row>
    <row r="4246" spans="12:13">
      <c r="L4246" s="58"/>
      <c r="M4246" s="2"/>
    </row>
    <row r="4247" spans="12:13">
      <c r="L4247" s="58"/>
      <c r="M4247" s="2"/>
    </row>
    <row r="4248" spans="12:13">
      <c r="L4248" s="58"/>
      <c r="M4248" s="2"/>
    </row>
    <row r="4249" spans="12:13">
      <c r="L4249" s="58"/>
      <c r="M4249" s="2"/>
    </row>
    <row r="4250" spans="12:13">
      <c r="L4250" s="58"/>
      <c r="M4250" s="2"/>
    </row>
    <row r="4251" spans="12:13">
      <c r="L4251" s="58"/>
      <c r="M4251" s="2"/>
    </row>
    <row r="4252" spans="12:13">
      <c r="L4252" s="58"/>
      <c r="M4252" s="2"/>
    </row>
    <row r="4253" spans="12:13">
      <c r="L4253" s="58"/>
      <c r="M4253" s="2"/>
    </row>
    <row r="4254" spans="12:13">
      <c r="L4254" s="58"/>
      <c r="M4254" s="2"/>
    </row>
    <row r="4255" spans="12:13">
      <c r="L4255" s="58"/>
      <c r="M4255" s="2"/>
    </row>
    <row r="4256" spans="12:13">
      <c r="L4256" s="58"/>
      <c r="M4256" s="2"/>
    </row>
    <row r="4257" spans="12:13">
      <c r="L4257" s="58"/>
      <c r="M4257" s="2"/>
    </row>
    <row r="4258" spans="12:13">
      <c r="L4258" s="58"/>
      <c r="M4258" s="2"/>
    </row>
    <row r="4259" spans="12:13">
      <c r="L4259" s="58"/>
      <c r="M4259" s="2"/>
    </row>
    <row r="4260" spans="12:13">
      <c r="L4260" s="58"/>
      <c r="M4260" s="2"/>
    </row>
    <row r="4261" spans="12:13">
      <c r="L4261" s="58"/>
      <c r="M4261" s="2"/>
    </row>
    <row r="4262" spans="12:13">
      <c r="L4262" s="58"/>
      <c r="M4262" s="2"/>
    </row>
    <row r="4263" spans="12:13">
      <c r="L4263" s="58"/>
      <c r="M4263" s="2"/>
    </row>
    <row r="4264" spans="12:13">
      <c r="L4264" s="58"/>
      <c r="M4264" s="2"/>
    </row>
    <row r="4265" spans="12:13">
      <c r="L4265" s="58"/>
      <c r="M4265" s="2"/>
    </row>
    <row r="4266" spans="12:13">
      <c r="L4266" s="58"/>
      <c r="M4266" s="2"/>
    </row>
    <row r="4267" spans="12:13">
      <c r="L4267" s="58"/>
      <c r="M4267" s="2"/>
    </row>
    <row r="4268" spans="12:13">
      <c r="L4268" s="58"/>
      <c r="M4268" s="2"/>
    </row>
    <row r="4269" spans="12:13">
      <c r="L4269" s="58"/>
      <c r="M4269" s="2"/>
    </row>
    <row r="4270" spans="12:13">
      <c r="L4270" s="58"/>
      <c r="M4270" s="2"/>
    </row>
    <row r="4271" spans="12:13">
      <c r="L4271" s="58"/>
      <c r="M4271" s="2"/>
    </row>
    <row r="4272" spans="12:13">
      <c r="L4272" s="58"/>
      <c r="M4272" s="2"/>
    </row>
    <row r="4273" spans="12:13">
      <c r="L4273" s="58"/>
      <c r="M4273" s="2"/>
    </row>
    <row r="4274" spans="12:13">
      <c r="L4274" s="58"/>
      <c r="M4274" s="2"/>
    </row>
    <row r="4275" spans="12:13">
      <c r="L4275" s="58"/>
      <c r="M4275" s="2"/>
    </row>
    <row r="4276" spans="12:13">
      <c r="L4276" s="58"/>
      <c r="M4276" s="2"/>
    </row>
    <row r="4277" spans="12:13">
      <c r="L4277" s="58"/>
      <c r="M4277" s="2"/>
    </row>
    <row r="4278" spans="12:13">
      <c r="L4278" s="58"/>
      <c r="M4278" s="2"/>
    </row>
    <row r="4279" spans="12:13">
      <c r="L4279" s="58"/>
      <c r="M4279" s="2"/>
    </row>
    <row r="4280" spans="12:13">
      <c r="L4280" s="58"/>
      <c r="M4280" s="2"/>
    </row>
    <row r="4281" spans="12:13">
      <c r="L4281" s="58"/>
      <c r="M4281" s="2"/>
    </row>
    <row r="4282" spans="12:13">
      <c r="L4282" s="58"/>
      <c r="M4282" s="2"/>
    </row>
    <row r="4283" spans="12:13">
      <c r="L4283" s="58"/>
      <c r="M4283" s="2"/>
    </row>
    <row r="4284" spans="12:13">
      <c r="L4284" s="58"/>
      <c r="M4284" s="2"/>
    </row>
    <row r="4285" spans="12:13">
      <c r="L4285" s="58"/>
      <c r="M4285" s="2"/>
    </row>
    <row r="4286" spans="12:13">
      <c r="L4286" s="58"/>
      <c r="M4286" s="2"/>
    </row>
    <row r="4287" spans="12:13">
      <c r="L4287" s="58"/>
      <c r="M4287" s="2"/>
    </row>
    <row r="4288" spans="12:13">
      <c r="L4288" s="58"/>
      <c r="M4288" s="2"/>
    </row>
    <row r="4289" spans="12:13">
      <c r="L4289" s="58"/>
      <c r="M4289" s="2"/>
    </row>
    <row r="4290" spans="12:13">
      <c r="L4290" s="58"/>
      <c r="M4290" s="2"/>
    </row>
    <row r="4291" spans="12:13">
      <c r="L4291" s="58"/>
      <c r="M4291" s="2"/>
    </row>
    <row r="4292" spans="12:13">
      <c r="L4292" s="58"/>
      <c r="M4292" s="2"/>
    </row>
    <row r="4293" spans="12:13">
      <c r="L4293" s="58"/>
      <c r="M4293" s="2"/>
    </row>
    <row r="4294" spans="12:13">
      <c r="L4294" s="58"/>
      <c r="M4294" s="2"/>
    </row>
    <row r="4295" spans="12:13">
      <c r="L4295" s="58"/>
      <c r="M4295" s="2"/>
    </row>
    <row r="4296" spans="12:13">
      <c r="L4296" s="58"/>
      <c r="M4296" s="2"/>
    </row>
    <row r="4297" spans="12:13">
      <c r="L4297" s="58"/>
      <c r="M4297" s="2"/>
    </row>
    <row r="4298" spans="12:13">
      <c r="L4298" s="58"/>
      <c r="M4298" s="2"/>
    </row>
    <row r="4299" spans="12:13">
      <c r="L4299" s="58"/>
      <c r="M4299" s="2"/>
    </row>
    <row r="4300" spans="12:13">
      <c r="L4300" s="58"/>
      <c r="M4300" s="2"/>
    </row>
    <row r="4301" spans="12:13">
      <c r="L4301" s="58"/>
      <c r="M4301" s="2"/>
    </row>
    <row r="4302" spans="12:13">
      <c r="L4302" s="58"/>
      <c r="M4302" s="2"/>
    </row>
    <row r="4303" spans="12:13">
      <c r="L4303" s="58"/>
      <c r="M4303" s="2"/>
    </row>
    <row r="4304" spans="12:13">
      <c r="L4304" s="58"/>
      <c r="M4304" s="2"/>
    </row>
    <row r="4305" spans="12:13">
      <c r="L4305" s="58"/>
      <c r="M4305" s="2"/>
    </row>
    <row r="4306" spans="12:13">
      <c r="L4306" s="58"/>
      <c r="M4306" s="2"/>
    </row>
    <row r="4307" spans="12:13">
      <c r="L4307" s="58"/>
      <c r="M4307" s="2"/>
    </row>
    <row r="4308" spans="12:13">
      <c r="L4308" s="58"/>
      <c r="M4308" s="2"/>
    </row>
    <row r="4309" spans="12:13">
      <c r="L4309" s="58"/>
      <c r="M4309" s="2"/>
    </row>
    <row r="4310" spans="12:13">
      <c r="L4310" s="58"/>
      <c r="M4310" s="2"/>
    </row>
    <row r="4311" spans="12:13">
      <c r="L4311" s="58"/>
      <c r="M4311" s="2"/>
    </row>
    <row r="4312" spans="12:13">
      <c r="L4312" s="58"/>
      <c r="M4312" s="2"/>
    </row>
    <row r="4313" spans="12:13">
      <c r="L4313" s="58"/>
      <c r="M4313" s="2"/>
    </row>
    <row r="4314" spans="12:13">
      <c r="L4314" s="58"/>
      <c r="M4314" s="2"/>
    </row>
    <row r="4315" spans="12:13">
      <c r="L4315" s="58"/>
      <c r="M4315" s="2"/>
    </row>
    <row r="4316" spans="12:13">
      <c r="L4316" s="58"/>
      <c r="M4316" s="2"/>
    </row>
    <row r="4317" spans="12:13">
      <c r="L4317" s="58"/>
      <c r="M4317" s="2"/>
    </row>
    <row r="4318" spans="12:13">
      <c r="L4318" s="58"/>
      <c r="M4318" s="2"/>
    </row>
    <row r="4319" spans="12:13">
      <c r="L4319" s="58"/>
      <c r="M4319" s="2"/>
    </row>
    <row r="4320" spans="12:13">
      <c r="L4320" s="58"/>
      <c r="M4320" s="2"/>
    </row>
    <row r="4321" spans="12:13">
      <c r="L4321" s="58"/>
      <c r="M4321" s="2"/>
    </row>
    <row r="4322" spans="12:13">
      <c r="L4322" s="58"/>
      <c r="M4322" s="2"/>
    </row>
    <row r="4323" spans="12:13">
      <c r="L4323" s="58"/>
      <c r="M4323" s="2"/>
    </row>
    <row r="4324" spans="12:13">
      <c r="L4324" s="58"/>
      <c r="M4324" s="2"/>
    </row>
    <row r="4325" spans="12:13">
      <c r="L4325" s="58"/>
      <c r="M4325" s="2"/>
    </row>
    <row r="4326" spans="12:13">
      <c r="L4326" s="58"/>
      <c r="M4326" s="2"/>
    </row>
    <row r="4327" spans="12:13">
      <c r="L4327" s="58"/>
      <c r="M4327" s="2"/>
    </row>
    <row r="4328" spans="12:13">
      <c r="L4328" s="58"/>
      <c r="M4328" s="2"/>
    </row>
    <row r="4329" spans="12:13">
      <c r="L4329" s="58"/>
      <c r="M4329" s="2"/>
    </row>
    <row r="4330" spans="12:13">
      <c r="L4330" s="58"/>
      <c r="M4330" s="2"/>
    </row>
    <row r="4331" spans="12:13">
      <c r="L4331" s="58"/>
      <c r="M4331" s="2"/>
    </row>
    <row r="4332" spans="12:13">
      <c r="L4332" s="58"/>
      <c r="M4332" s="2"/>
    </row>
    <row r="4333" spans="12:13">
      <c r="L4333" s="58"/>
      <c r="M4333" s="2"/>
    </row>
    <row r="4334" spans="12:13">
      <c r="L4334" s="58"/>
      <c r="M4334" s="2"/>
    </row>
    <row r="4335" spans="12:13">
      <c r="L4335" s="58"/>
      <c r="M4335" s="2"/>
    </row>
    <row r="4336" spans="12:13">
      <c r="L4336" s="58"/>
      <c r="M4336" s="2"/>
    </row>
    <row r="4337" spans="12:13">
      <c r="L4337" s="58"/>
      <c r="M4337" s="2"/>
    </row>
    <row r="4338" spans="12:13">
      <c r="L4338" s="58"/>
      <c r="M4338" s="2"/>
    </row>
    <row r="4339" spans="12:13">
      <c r="L4339" s="58"/>
      <c r="M4339" s="2"/>
    </row>
    <row r="4340" spans="12:13">
      <c r="L4340" s="58"/>
      <c r="M4340" s="2"/>
    </row>
    <row r="4341" spans="12:13">
      <c r="L4341" s="58"/>
      <c r="M4341" s="2"/>
    </row>
    <row r="4342" spans="12:13">
      <c r="L4342" s="58"/>
      <c r="M4342" s="2"/>
    </row>
    <row r="4343" spans="12:13">
      <c r="L4343" s="58"/>
      <c r="M4343" s="2"/>
    </row>
    <row r="4344" spans="12:13">
      <c r="L4344" s="58"/>
      <c r="M4344" s="2"/>
    </row>
    <row r="4345" spans="12:13">
      <c r="L4345" s="58"/>
      <c r="M4345" s="2"/>
    </row>
    <row r="4346" spans="12:13">
      <c r="L4346" s="58"/>
      <c r="M4346" s="2"/>
    </row>
    <row r="4347" spans="12:13">
      <c r="L4347" s="58"/>
      <c r="M4347" s="2"/>
    </row>
    <row r="4348" spans="12:13">
      <c r="L4348" s="58"/>
      <c r="M4348" s="2"/>
    </row>
    <row r="4349" spans="12:13">
      <c r="L4349" s="58"/>
      <c r="M4349" s="2"/>
    </row>
    <row r="4350" spans="12:13">
      <c r="L4350" s="58"/>
      <c r="M4350" s="2"/>
    </row>
    <row r="4351" spans="12:13">
      <c r="L4351" s="58"/>
      <c r="M4351" s="2"/>
    </row>
    <row r="4352" spans="12:13">
      <c r="L4352" s="58"/>
      <c r="M4352" s="2"/>
    </row>
    <row r="4353" spans="12:13">
      <c r="L4353" s="58"/>
      <c r="M4353" s="2"/>
    </row>
    <row r="4354" spans="12:13">
      <c r="L4354" s="58"/>
      <c r="M4354" s="2"/>
    </row>
    <row r="4355" spans="12:13">
      <c r="L4355" s="58"/>
      <c r="M4355" s="2"/>
    </row>
    <row r="4356" spans="12:13">
      <c r="L4356" s="58"/>
      <c r="M4356" s="2"/>
    </row>
    <row r="4357" spans="12:13">
      <c r="L4357" s="58"/>
      <c r="M4357" s="2"/>
    </row>
    <row r="4358" spans="12:13">
      <c r="L4358" s="58"/>
      <c r="M4358" s="2"/>
    </row>
    <row r="4359" spans="12:13">
      <c r="L4359" s="58"/>
      <c r="M4359" s="2"/>
    </row>
    <row r="4360" spans="12:13">
      <c r="L4360" s="58"/>
      <c r="M4360" s="2"/>
    </row>
    <row r="4361" spans="12:13">
      <c r="L4361" s="58"/>
      <c r="M4361" s="2"/>
    </row>
    <row r="4362" spans="12:13">
      <c r="L4362" s="58"/>
      <c r="M4362" s="2"/>
    </row>
    <row r="4363" spans="12:13">
      <c r="L4363" s="58"/>
      <c r="M4363" s="2"/>
    </row>
    <row r="4364" spans="12:13">
      <c r="L4364" s="58"/>
      <c r="M4364" s="2"/>
    </row>
    <row r="4365" spans="12:13">
      <c r="L4365" s="58"/>
      <c r="M4365" s="2"/>
    </row>
    <row r="4366" spans="12:13">
      <c r="L4366" s="58"/>
      <c r="M4366" s="2"/>
    </row>
    <row r="4367" spans="12:13">
      <c r="L4367" s="58"/>
      <c r="M4367" s="2"/>
    </row>
    <row r="4368" spans="12:13">
      <c r="L4368" s="58"/>
      <c r="M4368" s="2"/>
    </row>
    <row r="4369" spans="12:13">
      <c r="L4369" s="58"/>
      <c r="M4369" s="2"/>
    </row>
    <row r="4370" spans="12:13">
      <c r="L4370" s="58"/>
      <c r="M4370" s="2"/>
    </row>
    <row r="4371" spans="12:13">
      <c r="L4371" s="58"/>
      <c r="M4371" s="2"/>
    </row>
    <row r="4372" spans="12:13">
      <c r="L4372" s="58"/>
      <c r="M4372" s="2"/>
    </row>
    <row r="4373" spans="12:13">
      <c r="L4373" s="58"/>
      <c r="M4373" s="2"/>
    </row>
    <row r="4374" spans="12:13">
      <c r="L4374" s="58"/>
      <c r="M4374" s="2"/>
    </row>
    <row r="4375" spans="12:13">
      <c r="L4375" s="58"/>
      <c r="M4375" s="2"/>
    </row>
    <row r="4376" spans="12:13">
      <c r="L4376" s="58"/>
      <c r="M4376" s="2"/>
    </row>
    <row r="4377" spans="12:13">
      <c r="L4377" s="58"/>
      <c r="M4377" s="2"/>
    </row>
    <row r="4378" spans="12:13">
      <c r="L4378" s="58"/>
      <c r="M4378" s="2"/>
    </row>
    <row r="4379" spans="12:13">
      <c r="L4379" s="58"/>
      <c r="M4379" s="2"/>
    </row>
    <row r="4380" spans="12:13">
      <c r="L4380" s="58"/>
      <c r="M4380" s="2"/>
    </row>
    <row r="4381" spans="12:13">
      <c r="L4381" s="58"/>
      <c r="M4381" s="2"/>
    </row>
    <row r="4382" spans="12:13">
      <c r="L4382" s="58"/>
      <c r="M4382" s="2"/>
    </row>
    <row r="4383" spans="12:13">
      <c r="L4383" s="58"/>
      <c r="M4383" s="2"/>
    </row>
    <row r="4384" spans="12:13">
      <c r="L4384" s="58"/>
      <c r="M4384" s="2"/>
    </row>
    <row r="4385" spans="12:13">
      <c r="L4385" s="58"/>
      <c r="M4385" s="2"/>
    </row>
    <row r="4386" spans="12:13">
      <c r="L4386" s="58"/>
      <c r="M4386" s="2"/>
    </row>
    <row r="4387" spans="12:13">
      <c r="L4387" s="58"/>
      <c r="M4387" s="2"/>
    </row>
    <row r="4388" spans="12:13">
      <c r="L4388" s="58"/>
      <c r="M4388" s="2"/>
    </row>
    <row r="4389" spans="12:13">
      <c r="L4389" s="58"/>
      <c r="M4389" s="2"/>
    </row>
    <row r="4390" spans="12:13">
      <c r="L4390" s="58"/>
      <c r="M4390" s="2"/>
    </row>
    <row r="4391" spans="12:13">
      <c r="L4391" s="58"/>
      <c r="M4391" s="2"/>
    </row>
    <row r="4392" spans="12:13">
      <c r="L4392" s="58"/>
      <c r="M4392" s="2"/>
    </row>
    <row r="4393" spans="12:13">
      <c r="L4393" s="58"/>
      <c r="M4393" s="2"/>
    </row>
    <row r="4394" spans="12:13">
      <c r="L4394" s="58"/>
      <c r="M4394" s="2"/>
    </row>
    <row r="4395" spans="12:13">
      <c r="L4395" s="58"/>
      <c r="M4395" s="2"/>
    </row>
    <row r="4396" spans="12:13">
      <c r="L4396" s="58"/>
      <c r="M4396" s="2"/>
    </row>
    <row r="4397" spans="12:13">
      <c r="L4397" s="58"/>
      <c r="M4397" s="2"/>
    </row>
    <row r="4398" spans="12:13">
      <c r="L4398" s="58"/>
      <c r="M4398" s="2"/>
    </row>
    <row r="4399" spans="12:13">
      <c r="L4399" s="58"/>
      <c r="M4399" s="2"/>
    </row>
    <row r="4400" spans="12:13">
      <c r="L4400" s="58"/>
      <c r="M4400" s="2"/>
    </row>
    <row r="4401" spans="12:13">
      <c r="L4401" s="58"/>
      <c r="M4401" s="2"/>
    </row>
    <row r="4402" spans="12:13">
      <c r="L4402" s="58"/>
      <c r="M4402" s="2"/>
    </row>
    <row r="4403" spans="12:13">
      <c r="L4403" s="58"/>
      <c r="M4403" s="2"/>
    </row>
    <row r="4404" spans="12:13">
      <c r="L4404" s="58"/>
      <c r="M4404" s="2"/>
    </row>
    <row r="4405" spans="12:13">
      <c r="L4405" s="58"/>
      <c r="M4405" s="2"/>
    </row>
    <row r="4406" spans="12:13">
      <c r="L4406" s="58"/>
      <c r="M4406" s="2"/>
    </row>
    <row r="4407" spans="12:13">
      <c r="L4407" s="58"/>
      <c r="M4407" s="2"/>
    </row>
    <row r="4408" spans="12:13">
      <c r="L4408" s="58"/>
      <c r="M4408" s="2"/>
    </row>
    <row r="4409" spans="12:13">
      <c r="L4409" s="58"/>
      <c r="M4409" s="2"/>
    </row>
    <row r="4410" spans="12:13">
      <c r="L4410" s="58"/>
      <c r="M4410" s="2"/>
    </row>
    <row r="4411" spans="12:13">
      <c r="L4411" s="58"/>
      <c r="M4411" s="2"/>
    </row>
    <row r="4412" spans="12:13">
      <c r="L4412" s="58"/>
      <c r="M4412" s="2"/>
    </row>
    <row r="4413" spans="12:13">
      <c r="L4413" s="58"/>
      <c r="M4413" s="2"/>
    </row>
    <row r="4414" spans="12:13">
      <c r="L4414" s="58"/>
      <c r="M4414" s="2"/>
    </row>
    <row r="4415" spans="12:13">
      <c r="L4415" s="58"/>
      <c r="M4415" s="2"/>
    </row>
    <row r="4416" spans="12:13">
      <c r="L4416" s="58"/>
      <c r="M4416" s="2"/>
    </row>
    <row r="4417" spans="12:13">
      <c r="L4417" s="58"/>
      <c r="M4417" s="2"/>
    </row>
    <row r="4418" spans="12:13">
      <c r="L4418" s="58"/>
      <c r="M4418" s="2"/>
    </row>
    <row r="4419" spans="12:13">
      <c r="L4419" s="58"/>
      <c r="M4419" s="2"/>
    </row>
    <row r="4420" spans="12:13">
      <c r="L4420" s="58"/>
      <c r="M4420" s="2"/>
    </row>
    <row r="4421" spans="12:13">
      <c r="L4421" s="58"/>
      <c r="M4421" s="2"/>
    </row>
    <row r="4422" spans="12:13">
      <c r="L4422" s="58"/>
      <c r="M4422" s="2"/>
    </row>
    <row r="4423" spans="12:13">
      <c r="L4423" s="58"/>
      <c r="M4423" s="2"/>
    </row>
    <row r="4424" spans="12:13">
      <c r="L4424" s="58"/>
      <c r="M4424" s="2"/>
    </row>
    <row r="4425" spans="12:13">
      <c r="L4425" s="58"/>
      <c r="M4425" s="2"/>
    </row>
    <row r="4426" spans="12:13">
      <c r="L4426" s="58"/>
      <c r="M4426" s="2"/>
    </row>
    <row r="4427" spans="12:13">
      <c r="L4427" s="58"/>
      <c r="M4427" s="2"/>
    </row>
    <row r="4428" spans="12:13">
      <c r="L4428" s="58"/>
      <c r="M4428" s="2"/>
    </row>
    <row r="4429" spans="12:13">
      <c r="L4429" s="58"/>
      <c r="M4429" s="2"/>
    </row>
    <row r="4430" spans="12:13">
      <c r="L4430" s="58"/>
      <c r="M4430" s="2"/>
    </row>
    <row r="4431" spans="12:13">
      <c r="L4431" s="58"/>
      <c r="M4431" s="2"/>
    </row>
    <row r="4432" spans="12:13">
      <c r="L4432" s="58"/>
      <c r="M4432" s="2"/>
    </row>
    <row r="4433" spans="12:13">
      <c r="L4433" s="58"/>
      <c r="M4433" s="2"/>
    </row>
    <row r="4434" spans="12:13">
      <c r="L4434" s="58"/>
      <c r="M4434" s="2"/>
    </row>
    <row r="4435" spans="12:13">
      <c r="L4435" s="58"/>
      <c r="M4435" s="2"/>
    </row>
    <row r="4436" spans="12:13">
      <c r="L4436" s="58"/>
      <c r="M4436" s="2"/>
    </row>
    <row r="4437" spans="12:13">
      <c r="L4437" s="58"/>
      <c r="M4437" s="2"/>
    </row>
    <row r="4438" spans="12:13">
      <c r="L4438" s="58"/>
      <c r="M4438" s="2"/>
    </row>
    <row r="4439" spans="12:13">
      <c r="L4439" s="58"/>
      <c r="M4439" s="2"/>
    </row>
    <row r="4440" spans="12:13">
      <c r="L4440" s="58"/>
      <c r="M4440" s="2"/>
    </row>
    <row r="4441" spans="12:13">
      <c r="L4441" s="58"/>
      <c r="M4441" s="2"/>
    </row>
    <row r="4442" spans="12:13">
      <c r="L4442" s="58"/>
      <c r="M4442" s="2"/>
    </row>
    <row r="4443" spans="12:13">
      <c r="L4443" s="58"/>
      <c r="M4443" s="2"/>
    </row>
    <row r="4444" spans="12:13">
      <c r="L4444" s="58"/>
      <c r="M4444" s="2"/>
    </row>
    <row r="4445" spans="12:13">
      <c r="L4445" s="58"/>
      <c r="M4445" s="2"/>
    </row>
    <row r="4446" spans="12:13">
      <c r="L4446" s="58"/>
      <c r="M4446" s="2"/>
    </row>
    <row r="4447" spans="12:13">
      <c r="L4447" s="58"/>
      <c r="M4447" s="2"/>
    </row>
    <row r="4448" spans="12:13">
      <c r="L4448" s="58"/>
      <c r="M4448" s="2"/>
    </row>
    <row r="4449" spans="12:13">
      <c r="L4449" s="58"/>
      <c r="M4449" s="2"/>
    </row>
    <row r="4450" spans="12:13">
      <c r="L4450" s="58"/>
      <c r="M4450" s="2"/>
    </row>
    <row r="4451" spans="12:13">
      <c r="L4451" s="58"/>
      <c r="M4451" s="2"/>
    </row>
    <row r="4452" spans="12:13">
      <c r="L4452" s="58"/>
      <c r="M4452" s="2"/>
    </row>
    <row r="4453" spans="12:13">
      <c r="L4453" s="58"/>
      <c r="M4453" s="2"/>
    </row>
    <row r="4454" spans="12:13">
      <c r="L4454" s="58"/>
      <c r="M4454" s="2"/>
    </row>
    <row r="4455" spans="12:13">
      <c r="L4455" s="58"/>
      <c r="M4455" s="2"/>
    </row>
    <row r="4456" spans="12:13">
      <c r="L4456" s="58"/>
      <c r="M4456" s="2"/>
    </row>
    <row r="4457" spans="12:13">
      <c r="L4457" s="58"/>
      <c r="M4457" s="2"/>
    </row>
    <row r="4458" spans="12:13">
      <c r="L4458" s="58"/>
      <c r="M4458" s="2"/>
    </row>
    <row r="4459" spans="12:13">
      <c r="L4459" s="58"/>
      <c r="M4459" s="2"/>
    </row>
    <row r="4460" spans="12:13">
      <c r="L4460" s="58"/>
      <c r="M4460" s="2"/>
    </row>
    <row r="4461" spans="12:13">
      <c r="L4461" s="58"/>
      <c r="M4461" s="2"/>
    </row>
    <row r="4462" spans="12:13">
      <c r="L4462" s="58"/>
      <c r="M4462" s="2"/>
    </row>
    <row r="4463" spans="12:13">
      <c r="L4463" s="58"/>
      <c r="M4463" s="2"/>
    </row>
    <row r="4464" spans="12:13">
      <c r="L4464" s="58"/>
      <c r="M4464" s="2"/>
    </row>
    <row r="4465" spans="12:13">
      <c r="L4465" s="58"/>
      <c r="M4465" s="2"/>
    </row>
    <row r="4466" spans="12:13">
      <c r="L4466" s="58"/>
      <c r="M4466" s="2"/>
    </row>
    <row r="4467" spans="12:13">
      <c r="L4467" s="58"/>
      <c r="M4467" s="2"/>
    </row>
    <row r="4468" spans="12:13">
      <c r="L4468" s="58"/>
      <c r="M4468" s="2"/>
    </row>
    <row r="4469" spans="12:13">
      <c r="L4469" s="58"/>
      <c r="M4469" s="2"/>
    </row>
    <row r="4470" spans="12:13">
      <c r="L4470" s="58"/>
      <c r="M4470" s="2"/>
    </row>
    <row r="4471" spans="12:13">
      <c r="L4471" s="58"/>
      <c r="M4471" s="2"/>
    </row>
    <row r="4472" spans="12:13">
      <c r="L4472" s="58"/>
      <c r="M4472" s="2"/>
    </row>
    <row r="4473" spans="12:13">
      <c r="L4473" s="58"/>
      <c r="M4473" s="2"/>
    </row>
    <row r="4474" spans="12:13">
      <c r="L4474" s="58"/>
      <c r="M4474" s="2"/>
    </row>
    <row r="4475" spans="12:13">
      <c r="L4475" s="58"/>
      <c r="M4475" s="2"/>
    </row>
    <row r="4476" spans="12:13">
      <c r="L4476" s="58"/>
      <c r="M4476" s="2"/>
    </row>
    <row r="4477" spans="12:13">
      <c r="L4477" s="58"/>
      <c r="M4477" s="2"/>
    </row>
    <row r="4478" spans="12:13">
      <c r="L4478" s="58"/>
      <c r="M4478" s="2"/>
    </row>
    <row r="4479" spans="12:13">
      <c r="L4479" s="58"/>
      <c r="M4479" s="2"/>
    </row>
    <row r="4480" spans="12:13">
      <c r="L4480" s="58"/>
      <c r="M4480" s="2"/>
    </row>
    <row r="4481" spans="12:13">
      <c r="L4481" s="58"/>
      <c r="M4481" s="2"/>
    </row>
    <row r="4482" spans="12:13">
      <c r="L4482" s="58"/>
      <c r="M4482" s="2"/>
    </row>
    <row r="4483" spans="12:13">
      <c r="L4483" s="58"/>
      <c r="M4483" s="2"/>
    </row>
    <row r="4484" spans="12:13">
      <c r="L4484" s="58"/>
      <c r="M4484" s="2"/>
    </row>
    <row r="4485" spans="12:13">
      <c r="L4485" s="58"/>
      <c r="M4485" s="2"/>
    </row>
    <row r="4486" spans="12:13">
      <c r="L4486" s="58"/>
      <c r="M4486" s="2"/>
    </row>
    <row r="4487" spans="12:13">
      <c r="L4487" s="58"/>
      <c r="M4487" s="2"/>
    </row>
    <row r="4488" spans="12:13">
      <c r="L4488" s="58"/>
      <c r="M4488" s="2"/>
    </row>
    <row r="4489" spans="12:13">
      <c r="L4489" s="58"/>
      <c r="M4489" s="2"/>
    </row>
    <row r="4490" spans="12:13">
      <c r="L4490" s="58"/>
      <c r="M4490" s="2"/>
    </row>
    <row r="4491" spans="12:13">
      <c r="L4491" s="58"/>
      <c r="M4491" s="2"/>
    </row>
    <row r="4492" spans="12:13">
      <c r="L4492" s="58"/>
      <c r="M4492" s="2"/>
    </row>
    <row r="4493" spans="12:13">
      <c r="L4493" s="58"/>
      <c r="M4493" s="2"/>
    </row>
    <row r="4494" spans="12:13">
      <c r="L4494" s="58"/>
      <c r="M4494" s="2"/>
    </row>
    <row r="4495" spans="12:13">
      <c r="L4495" s="58"/>
      <c r="M4495" s="2"/>
    </row>
    <row r="4496" spans="12:13">
      <c r="L4496" s="58"/>
      <c r="M4496" s="2"/>
    </row>
    <row r="4497" spans="12:13">
      <c r="L4497" s="58"/>
      <c r="M4497" s="2"/>
    </row>
    <row r="4498" spans="12:13">
      <c r="L4498" s="58"/>
      <c r="M4498" s="2"/>
    </row>
    <row r="4499" spans="12:13">
      <c r="L4499" s="58"/>
      <c r="M4499" s="2"/>
    </row>
    <row r="4500" spans="12:13">
      <c r="L4500" s="58"/>
      <c r="M4500" s="2"/>
    </row>
    <row r="4501" spans="12:13">
      <c r="L4501" s="58"/>
      <c r="M4501" s="2"/>
    </row>
    <row r="4502" spans="12:13">
      <c r="L4502" s="58"/>
      <c r="M4502" s="2"/>
    </row>
    <row r="4503" spans="12:13">
      <c r="L4503" s="58"/>
      <c r="M4503" s="2"/>
    </row>
    <row r="4504" spans="12:13">
      <c r="L4504" s="58"/>
      <c r="M4504" s="2"/>
    </row>
    <row r="4505" spans="12:13">
      <c r="L4505" s="58"/>
      <c r="M4505" s="2"/>
    </row>
    <row r="4506" spans="12:13">
      <c r="L4506" s="58"/>
      <c r="M4506" s="2"/>
    </row>
    <row r="4507" spans="12:13">
      <c r="L4507" s="58"/>
      <c r="M4507" s="2"/>
    </row>
    <row r="4508" spans="12:13">
      <c r="L4508" s="58"/>
      <c r="M4508" s="2"/>
    </row>
    <row r="4509" spans="12:13">
      <c r="L4509" s="58"/>
      <c r="M4509" s="2"/>
    </row>
    <row r="4510" spans="12:13">
      <c r="L4510" s="58"/>
      <c r="M4510" s="2"/>
    </row>
    <row r="4511" spans="12:13">
      <c r="L4511" s="58"/>
      <c r="M4511" s="2"/>
    </row>
    <row r="4512" spans="12:13">
      <c r="L4512" s="58"/>
      <c r="M4512" s="2"/>
    </row>
    <row r="4513" spans="12:13">
      <c r="L4513" s="58"/>
      <c r="M4513" s="2"/>
    </row>
    <row r="4514" spans="12:13">
      <c r="L4514" s="58"/>
      <c r="M4514" s="2"/>
    </row>
    <row r="4515" spans="12:13">
      <c r="L4515" s="58"/>
      <c r="M4515" s="2"/>
    </row>
    <row r="4516" spans="12:13">
      <c r="L4516" s="58"/>
      <c r="M4516" s="2"/>
    </row>
    <row r="4517" spans="12:13">
      <c r="L4517" s="58"/>
      <c r="M4517" s="2"/>
    </row>
    <row r="4518" spans="12:13">
      <c r="L4518" s="58"/>
      <c r="M4518" s="2"/>
    </row>
    <row r="4519" spans="12:13">
      <c r="L4519" s="58"/>
      <c r="M4519" s="2"/>
    </row>
    <row r="4520" spans="12:13">
      <c r="L4520" s="58"/>
      <c r="M4520" s="2"/>
    </row>
    <row r="4521" spans="12:13">
      <c r="L4521" s="58"/>
      <c r="M4521" s="2"/>
    </row>
    <row r="4522" spans="12:13">
      <c r="L4522" s="58"/>
      <c r="M4522" s="2"/>
    </row>
    <row r="4523" spans="12:13">
      <c r="L4523" s="58"/>
      <c r="M4523" s="2"/>
    </row>
    <row r="4524" spans="12:13">
      <c r="L4524" s="58"/>
      <c r="M4524" s="2"/>
    </row>
    <row r="4525" spans="12:13">
      <c r="L4525" s="58"/>
      <c r="M4525" s="2"/>
    </row>
    <row r="4526" spans="12:13">
      <c r="L4526" s="58"/>
      <c r="M4526" s="2"/>
    </row>
    <row r="4527" spans="12:13">
      <c r="L4527" s="58"/>
      <c r="M4527" s="2"/>
    </row>
    <row r="4528" spans="12:13">
      <c r="L4528" s="58"/>
      <c r="M4528" s="2"/>
    </row>
    <row r="4529" spans="12:13">
      <c r="L4529" s="58"/>
      <c r="M4529" s="2"/>
    </row>
    <row r="4530" spans="12:13">
      <c r="L4530" s="58"/>
      <c r="M4530" s="2"/>
    </row>
    <row r="4531" spans="12:13">
      <c r="L4531" s="58"/>
      <c r="M4531" s="2"/>
    </row>
    <row r="4532" spans="12:13">
      <c r="L4532" s="58"/>
      <c r="M4532" s="2"/>
    </row>
    <row r="4533" spans="12:13">
      <c r="L4533" s="58"/>
      <c r="M4533" s="2"/>
    </row>
    <row r="4534" spans="12:13">
      <c r="L4534" s="58"/>
      <c r="M4534" s="2"/>
    </row>
    <row r="4535" spans="12:13">
      <c r="L4535" s="58"/>
      <c r="M4535" s="2"/>
    </row>
    <row r="4536" spans="12:13">
      <c r="L4536" s="58"/>
      <c r="M4536" s="2"/>
    </row>
    <row r="4537" spans="12:13">
      <c r="L4537" s="58"/>
      <c r="M4537" s="2"/>
    </row>
    <row r="4538" spans="12:13">
      <c r="L4538" s="58"/>
      <c r="M4538" s="2"/>
    </row>
    <row r="4539" spans="12:13">
      <c r="L4539" s="58"/>
      <c r="M4539" s="2"/>
    </row>
    <row r="4540" spans="12:13">
      <c r="L4540" s="58"/>
      <c r="M4540" s="2"/>
    </row>
    <row r="4541" spans="12:13">
      <c r="L4541" s="58"/>
      <c r="M4541" s="2"/>
    </row>
    <row r="4542" spans="12:13">
      <c r="L4542" s="58"/>
      <c r="M4542" s="2"/>
    </row>
    <row r="4543" spans="12:13">
      <c r="L4543" s="58"/>
      <c r="M4543" s="2"/>
    </row>
    <row r="4544" spans="12:13">
      <c r="L4544" s="58"/>
      <c r="M4544" s="2"/>
    </row>
    <row r="4545" spans="12:13">
      <c r="L4545" s="58"/>
      <c r="M4545" s="2"/>
    </row>
    <row r="4546" spans="12:13">
      <c r="L4546" s="58"/>
      <c r="M4546" s="2"/>
    </row>
    <row r="4547" spans="12:13">
      <c r="L4547" s="58"/>
      <c r="M4547" s="2"/>
    </row>
    <row r="4548" spans="12:13">
      <c r="L4548" s="58"/>
      <c r="M4548" s="2"/>
    </row>
    <row r="4549" spans="12:13">
      <c r="L4549" s="58"/>
      <c r="M4549" s="2"/>
    </row>
    <row r="4550" spans="12:13">
      <c r="L4550" s="58"/>
      <c r="M4550" s="2"/>
    </row>
    <row r="4551" spans="12:13">
      <c r="L4551" s="58"/>
      <c r="M4551" s="2"/>
    </row>
    <row r="4552" spans="12:13">
      <c r="L4552" s="58"/>
      <c r="M4552" s="2"/>
    </row>
    <row r="4553" spans="12:13">
      <c r="L4553" s="58"/>
      <c r="M4553" s="2"/>
    </row>
    <row r="4554" spans="12:13">
      <c r="L4554" s="58"/>
      <c r="M4554" s="2"/>
    </row>
    <row r="4555" spans="12:13">
      <c r="L4555" s="58"/>
      <c r="M4555" s="2"/>
    </row>
    <row r="4556" spans="12:13">
      <c r="L4556" s="58"/>
      <c r="M4556" s="2"/>
    </row>
    <row r="4557" spans="12:13">
      <c r="L4557" s="58"/>
      <c r="M4557" s="2"/>
    </row>
    <row r="4558" spans="12:13">
      <c r="L4558" s="58"/>
      <c r="M4558" s="2"/>
    </row>
    <row r="4559" spans="12:13">
      <c r="L4559" s="58"/>
      <c r="M4559" s="2"/>
    </row>
    <row r="4560" spans="12:13">
      <c r="L4560" s="58"/>
      <c r="M4560" s="2"/>
    </row>
    <row r="4561" spans="12:13">
      <c r="L4561" s="58"/>
      <c r="M4561" s="2"/>
    </row>
    <row r="4562" spans="12:13">
      <c r="L4562" s="58"/>
      <c r="M4562" s="2"/>
    </row>
    <row r="4563" spans="12:13">
      <c r="L4563" s="58"/>
      <c r="M4563" s="2"/>
    </row>
    <row r="4564" spans="12:13">
      <c r="L4564" s="58"/>
      <c r="M4564" s="2"/>
    </row>
    <row r="4565" spans="12:13">
      <c r="L4565" s="58"/>
      <c r="M4565" s="2"/>
    </row>
    <row r="4566" spans="12:13">
      <c r="L4566" s="58"/>
      <c r="M4566" s="2"/>
    </row>
    <row r="4567" spans="12:13">
      <c r="L4567" s="58"/>
      <c r="M4567" s="2"/>
    </row>
    <row r="4568" spans="12:13">
      <c r="L4568" s="58"/>
      <c r="M4568" s="2"/>
    </row>
    <row r="4569" spans="12:13">
      <c r="L4569" s="58"/>
      <c r="M4569" s="2"/>
    </row>
    <row r="4570" spans="12:13">
      <c r="L4570" s="58"/>
      <c r="M4570" s="2"/>
    </row>
    <row r="4571" spans="12:13">
      <c r="L4571" s="58"/>
      <c r="M4571" s="2"/>
    </row>
    <row r="4572" spans="12:13">
      <c r="L4572" s="58"/>
      <c r="M4572" s="2"/>
    </row>
    <row r="4573" spans="12:13">
      <c r="L4573" s="58"/>
      <c r="M4573" s="2"/>
    </row>
    <row r="4574" spans="12:13">
      <c r="L4574" s="58"/>
      <c r="M4574" s="2"/>
    </row>
    <row r="4575" spans="12:13">
      <c r="L4575" s="58"/>
      <c r="M4575" s="2"/>
    </row>
    <row r="4576" spans="12:13">
      <c r="L4576" s="58"/>
      <c r="M4576" s="2"/>
    </row>
    <row r="4577" spans="12:13">
      <c r="L4577" s="58"/>
      <c r="M4577" s="2"/>
    </row>
    <row r="4578" spans="12:13">
      <c r="L4578" s="58"/>
      <c r="M4578" s="2"/>
    </row>
    <row r="4579" spans="12:13">
      <c r="L4579" s="58"/>
      <c r="M4579" s="2"/>
    </row>
    <row r="4580" spans="12:13">
      <c r="L4580" s="58"/>
      <c r="M4580" s="2"/>
    </row>
    <row r="4581" spans="12:13">
      <c r="L4581" s="58"/>
      <c r="M4581" s="2"/>
    </row>
    <row r="4582" spans="12:13">
      <c r="L4582" s="58"/>
      <c r="M4582" s="2"/>
    </row>
    <row r="4583" spans="12:13">
      <c r="L4583" s="58"/>
      <c r="M4583" s="2"/>
    </row>
    <row r="4584" spans="12:13">
      <c r="L4584" s="58"/>
      <c r="M4584" s="2"/>
    </row>
    <row r="4585" spans="12:13">
      <c r="L4585" s="58"/>
      <c r="M4585" s="2"/>
    </row>
    <row r="4586" spans="12:13">
      <c r="L4586" s="58"/>
      <c r="M4586" s="2"/>
    </row>
    <row r="4587" spans="12:13">
      <c r="L4587" s="58"/>
      <c r="M4587" s="2"/>
    </row>
    <row r="4588" spans="12:13">
      <c r="L4588" s="58"/>
      <c r="M4588" s="2"/>
    </row>
    <row r="4589" spans="12:13">
      <c r="L4589" s="58"/>
      <c r="M4589" s="2"/>
    </row>
    <row r="4590" spans="12:13">
      <c r="L4590" s="58"/>
      <c r="M4590" s="2"/>
    </row>
    <row r="4591" spans="12:13">
      <c r="L4591" s="58"/>
      <c r="M4591" s="2"/>
    </row>
    <row r="4592" spans="12:13">
      <c r="L4592" s="58"/>
      <c r="M4592" s="2"/>
    </row>
    <row r="4593" spans="12:13">
      <c r="L4593" s="58"/>
      <c r="M4593" s="2"/>
    </row>
    <row r="4594" spans="12:13">
      <c r="L4594" s="58"/>
      <c r="M4594" s="2"/>
    </row>
    <row r="4595" spans="12:13">
      <c r="L4595" s="58"/>
      <c r="M4595" s="2"/>
    </row>
    <row r="4596" spans="12:13">
      <c r="L4596" s="58"/>
      <c r="M4596" s="2"/>
    </row>
    <row r="4597" spans="12:13">
      <c r="L4597" s="58"/>
      <c r="M4597" s="2"/>
    </row>
    <row r="4598" spans="12:13">
      <c r="L4598" s="58"/>
      <c r="M4598" s="2"/>
    </row>
    <row r="4599" spans="12:13">
      <c r="L4599" s="58"/>
      <c r="M4599" s="2"/>
    </row>
    <row r="4600" spans="12:13">
      <c r="L4600" s="58"/>
      <c r="M4600" s="2"/>
    </row>
    <row r="4601" spans="12:13">
      <c r="L4601" s="58"/>
      <c r="M4601" s="2"/>
    </row>
    <row r="4602" spans="12:13">
      <c r="L4602" s="58"/>
      <c r="M4602" s="2"/>
    </row>
    <row r="4603" spans="12:13">
      <c r="L4603" s="58"/>
      <c r="M4603" s="2"/>
    </row>
    <row r="4604" spans="12:13">
      <c r="L4604" s="58"/>
      <c r="M4604" s="2"/>
    </row>
    <row r="4605" spans="12:13">
      <c r="L4605" s="58"/>
      <c r="M4605" s="2"/>
    </row>
    <row r="4606" spans="12:13">
      <c r="L4606" s="58"/>
      <c r="M4606" s="2"/>
    </row>
    <row r="4607" spans="12:13">
      <c r="L4607" s="58"/>
      <c r="M4607" s="2"/>
    </row>
    <row r="4608" spans="12:13">
      <c r="L4608" s="58"/>
      <c r="M4608" s="2"/>
    </row>
    <row r="4609" spans="12:13">
      <c r="L4609" s="58"/>
      <c r="M4609" s="2"/>
    </row>
    <row r="4610" spans="12:13">
      <c r="L4610" s="58"/>
      <c r="M4610" s="2"/>
    </row>
    <row r="4611" spans="12:13">
      <c r="L4611" s="58"/>
      <c r="M4611" s="2"/>
    </row>
    <row r="4612" spans="12:13">
      <c r="L4612" s="58"/>
      <c r="M4612" s="2"/>
    </row>
    <row r="4613" spans="12:13">
      <c r="L4613" s="58"/>
      <c r="M4613" s="2"/>
    </row>
    <row r="4614" spans="12:13">
      <c r="L4614" s="58"/>
      <c r="M4614" s="2"/>
    </row>
    <row r="4615" spans="12:13">
      <c r="L4615" s="58"/>
      <c r="M4615" s="2"/>
    </row>
    <row r="4616" spans="12:13">
      <c r="L4616" s="58"/>
      <c r="M4616" s="2"/>
    </row>
    <row r="4617" spans="12:13">
      <c r="L4617" s="58"/>
      <c r="M4617" s="2"/>
    </row>
    <row r="4618" spans="12:13">
      <c r="L4618" s="58"/>
      <c r="M4618" s="2"/>
    </row>
    <row r="4619" spans="12:13">
      <c r="L4619" s="58"/>
      <c r="M4619" s="2"/>
    </row>
    <row r="4620" spans="12:13">
      <c r="L4620" s="58"/>
      <c r="M4620" s="2"/>
    </row>
    <row r="4621" spans="12:13">
      <c r="L4621" s="58"/>
      <c r="M4621" s="2"/>
    </row>
    <row r="4622" spans="12:13">
      <c r="L4622" s="58"/>
      <c r="M4622" s="2"/>
    </row>
    <row r="4623" spans="12:13">
      <c r="L4623" s="58"/>
      <c r="M4623" s="2"/>
    </row>
    <row r="4624" spans="12:13">
      <c r="L4624" s="58"/>
      <c r="M4624" s="2"/>
    </row>
    <row r="4625" spans="12:13">
      <c r="L4625" s="58"/>
      <c r="M4625" s="2"/>
    </row>
    <row r="4626" spans="12:13">
      <c r="L4626" s="58"/>
      <c r="M4626" s="2"/>
    </row>
    <row r="4627" spans="12:13">
      <c r="L4627" s="58"/>
      <c r="M4627" s="2"/>
    </row>
    <row r="4628" spans="12:13">
      <c r="L4628" s="58"/>
      <c r="M4628" s="2"/>
    </row>
    <row r="4629" spans="12:13">
      <c r="L4629" s="58"/>
      <c r="M4629" s="2"/>
    </row>
    <row r="4630" spans="12:13">
      <c r="L4630" s="58"/>
      <c r="M4630" s="2"/>
    </row>
    <row r="4631" spans="12:13">
      <c r="L4631" s="58"/>
      <c r="M4631" s="2"/>
    </row>
    <row r="4632" spans="12:13">
      <c r="L4632" s="58"/>
      <c r="M4632" s="2"/>
    </row>
    <row r="4633" spans="12:13">
      <c r="L4633" s="58"/>
      <c r="M4633" s="2"/>
    </row>
    <row r="4634" spans="12:13">
      <c r="L4634" s="58"/>
      <c r="M4634" s="2"/>
    </row>
    <row r="4635" spans="12:13">
      <c r="L4635" s="58"/>
      <c r="M4635" s="2"/>
    </row>
    <row r="4636" spans="12:13">
      <c r="L4636" s="58"/>
      <c r="M4636" s="2"/>
    </row>
    <row r="4637" spans="12:13">
      <c r="L4637" s="58"/>
      <c r="M4637" s="2"/>
    </row>
    <row r="4638" spans="12:13">
      <c r="L4638" s="58"/>
      <c r="M4638" s="2"/>
    </row>
    <row r="4639" spans="12:13">
      <c r="L4639" s="58"/>
      <c r="M4639" s="2"/>
    </row>
    <row r="4640" spans="12:13">
      <c r="L4640" s="58"/>
      <c r="M4640" s="2"/>
    </row>
    <row r="4641" spans="12:13">
      <c r="L4641" s="58"/>
      <c r="M4641" s="2"/>
    </row>
    <row r="4642" spans="12:13">
      <c r="L4642" s="58"/>
      <c r="M4642" s="2"/>
    </row>
    <row r="4643" spans="12:13">
      <c r="L4643" s="58"/>
      <c r="M4643" s="2"/>
    </row>
    <row r="4644" spans="12:13">
      <c r="L4644" s="58"/>
      <c r="M4644" s="2"/>
    </row>
    <row r="4645" spans="12:13">
      <c r="L4645" s="58"/>
      <c r="M4645" s="2"/>
    </row>
    <row r="4646" spans="12:13">
      <c r="L4646" s="58"/>
      <c r="M4646" s="2"/>
    </row>
    <row r="4647" spans="12:13">
      <c r="L4647" s="58"/>
      <c r="M4647" s="2"/>
    </row>
    <row r="4648" spans="12:13">
      <c r="L4648" s="58"/>
      <c r="M4648" s="2"/>
    </row>
    <row r="4649" spans="12:13">
      <c r="L4649" s="58"/>
      <c r="M4649" s="2"/>
    </row>
    <row r="4650" spans="12:13">
      <c r="L4650" s="58"/>
      <c r="M4650" s="2"/>
    </row>
    <row r="4651" spans="12:13">
      <c r="L4651" s="58"/>
      <c r="M4651" s="2"/>
    </row>
    <row r="4652" spans="12:13">
      <c r="L4652" s="58"/>
      <c r="M4652" s="2"/>
    </row>
    <row r="4653" spans="12:13">
      <c r="L4653" s="58"/>
      <c r="M4653" s="2"/>
    </row>
    <row r="4654" spans="12:13">
      <c r="L4654" s="58"/>
      <c r="M4654" s="2"/>
    </row>
    <row r="4655" spans="12:13">
      <c r="L4655" s="58"/>
      <c r="M4655" s="2"/>
    </row>
    <row r="4656" spans="12:13">
      <c r="L4656" s="58"/>
      <c r="M4656" s="2"/>
    </row>
    <row r="4657" spans="12:13">
      <c r="L4657" s="58"/>
      <c r="M4657" s="2"/>
    </row>
    <row r="4658" spans="12:13">
      <c r="L4658" s="58"/>
      <c r="M4658" s="2"/>
    </row>
    <row r="4659" spans="12:13">
      <c r="L4659" s="58"/>
      <c r="M4659" s="2"/>
    </row>
    <row r="4660" spans="12:13">
      <c r="L4660" s="58"/>
      <c r="M4660" s="2"/>
    </row>
    <row r="4661" spans="12:13">
      <c r="L4661" s="58"/>
      <c r="M4661" s="2"/>
    </row>
    <row r="4662" spans="12:13">
      <c r="L4662" s="58"/>
      <c r="M4662" s="2"/>
    </row>
    <row r="4663" spans="12:13">
      <c r="L4663" s="58"/>
      <c r="M4663" s="2"/>
    </row>
    <row r="4664" spans="12:13">
      <c r="L4664" s="58"/>
      <c r="M4664" s="2"/>
    </row>
    <row r="4665" spans="12:13">
      <c r="L4665" s="58"/>
      <c r="M4665" s="2"/>
    </row>
    <row r="4666" spans="12:13">
      <c r="L4666" s="58"/>
      <c r="M4666" s="2"/>
    </row>
    <row r="4667" spans="12:13">
      <c r="L4667" s="58"/>
      <c r="M4667" s="2"/>
    </row>
    <row r="4668" spans="12:13">
      <c r="L4668" s="58"/>
      <c r="M4668" s="2"/>
    </row>
    <row r="4669" spans="12:13">
      <c r="L4669" s="58"/>
      <c r="M4669" s="2"/>
    </row>
    <row r="4670" spans="12:13">
      <c r="L4670" s="58"/>
      <c r="M4670" s="2"/>
    </row>
    <row r="4671" spans="12:13">
      <c r="L4671" s="58"/>
      <c r="M4671" s="2"/>
    </row>
    <row r="4672" spans="12:13">
      <c r="L4672" s="58"/>
      <c r="M4672" s="2"/>
    </row>
    <row r="4673" spans="12:13">
      <c r="L4673" s="58"/>
      <c r="M4673" s="2"/>
    </row>
    <row r="4674" spans="12:13">
      <c r="L4674" s="58"/>
      <c r="M4674" s="2"/>
    </row>
    <row r="4675" spans="12:13">
      <c r="L4675" s="58"/>
      <c r="M4675" s="2"/>
    </row>
    <row r="4676" spans="12:13">
      <c r="L4676" s="58"/>
      <c r="M4676" s="2"/>
    </row>
    <row r="4677" spans="12:13">
      <c r="L4677" s="58"/>
      <c r="M4677" s="2"/>
    </row>
    <row r="4678" spans="12:13">
      <c r="L4678" s="58"/>
      <c r="M4678" s="2"/>
    </row>
    <row r="4679" spans="12:13">
      <c r="L4679" s="58"/>
      <c r="M4679" s="2"/>
    </row>
    <row r="4680" spans="12:13">
      <c r="L4680" s="58"/>
      <c r="M4680" s="2"/>
    </row>
    <row r="4681" spans="12:13">
      <c r="L4681" s="58"/>
      <c r="M4681" s="2"/>
    </row>
    <row r="4682" spans="12:13">
      <c r="L4682" s="58"/>
      <c r="M4682" s="2"/>
    </row>
    <row r="4683" spans="12:13">
      <c r="L4683" s="58"/>
      <c r="M4683" s="2"/>
    </row>
    <row r="4684" spans="12:13">
      <c r="L4684" s="58"/>
      <c r="M4684" s="2"/>
    </row>
    <row r="4685" spans="12:13">
      <c r="L4685" s="58"/>
      <c r="M4685" s="2"/>
    </row>
    <row r="4686" spans="12:13">
      <c r="L4686" s="58"/>
      <c r="M4686" s="2"/>
    </row>
    <row r="4687" spans="12:13">
      <c r="L4687" s="58"/>
      <c r="M4687" s="2"/>
    </row>
    <row r="4688" spans="12:13">
      <c r="L4688" s="58"/>
      <c r="M4688" s="2"/>
    </row>
    <row r="4689" spans="12:13">
      <c r="L4689" s="58"/>
      <c r="M4689" s="2"/>
    </row>
    <row r="4690" spans="12:13">
      <c r="L4690" s="58"/>
      <c r="M4690" s="2"/>
    </row>
    <row r="4691" spans="12:13">
      <c r="L4691" s="58"/>
      <c r="M4691" s="2"/>
    </row>
    <row r="4692" spans="12:13">
      <c r="L4692" s="58"/>
      <c r="M4692" s="2"/>
    </row>
    <row r="4693" spans="12:13">
      <c r="L4693" s="58"/>
      <c r="M4693" s="2"/>
    </row>
    <row r="4694" spans="12:13">
      <c r="L4694" s="58"/>
      <c r="M4694" s="2"/>
    </row>
    <row r="4695" spans="12:13">
      <c r="L4695" s="58"/>
      <c r="M4695" s="2"/>
    </row>
    <row r="4696" spans="12:13">
      <c r="L4696" s="58"/>
      <c r="M4696" s="2"/>
    </row>
    <row r="4697" spans="12:13">
      <c r="L4697" s="58"/>
      <c r="M4697" s="2"/>
    </row>
    <row r="4698" spans="12:13">
      <c r="L4698" s="58"/>
      <c r="M4698" s="2"/>
    </row>
    <row r="4699" spans="12:13">
      <c r="L4699" s="58"/>
      <c r="M4699" s="2"/>
    </row>
    <row r="4700" spans="12:13">
      <c r="L4700" s="58"/>
      <c r="M4700" s="2"/>
    </row>
    <row r="4701" spans="12:13">
      <c r="L4701" s="58"/>
      <c r="M4701" s="2"/>
    </row>
    <row r="4702" spans="12:13">
      <c r="L4702" s="58"/>
      <c r="M4702" s="2"/>
    </row>
    <row r="4703" spans="12:13">
      <c r="L4703" s="58"/>
      <c r="M4703" s="2"/>
    </row>
    <row r="4704" spans="12:13">
      <c r="L4704" s="58"/>
      <c r="M4704" s="2"/>
    </row>
    <row r="4705" spans="12:13">
      <c r="L4705" s="58"/>
      <c r="M4705" s="2"/>
    </row>
    <row r="4706" spans="12:13">
      <c r="L4706" s="58"/>
      <c r="M4706" s="2"/>
    </row>
    <row r="4707" spans="12:13">
      <c r="L4707" s="58"/>
      <c r="M4707" s="2"/>
    </row>
    <row r="4708" spans="12:13">
      <c r="L4708" s="58"/>
      <c r="M4708" s="2"/>
    </row>
    <row r="4709" spans="12:13">
      <c r="L4709" s="58"/>
      <c r="M4709" s="2"/>
    </row>
    <row r="4710" spans="12:13">
      <c r="L4710" s="58"/>
      <c r="M4710" s="2"/>
    </row>
    <row r="4711" spans="12:13">
      <c r="L4711" s="58"/>
      <c r="M4711" s="2"/>
    </row>
    <row r="4712" spans="12:13">
      <c r="L4712" s="58"/>
      <c r="M4712" s="2"/>
    </row>
    <row r="4713" spans="12:13">
      <c r="L4713" s="58"/>
      <c r="M4713" s="2"/>
    </row>
    <row r="4714" spans="12:13">
      <c r="L4714" s="58"/>
      <c r="M4714" s="2"/>
    </row>
    <row r="4715" spans="12:13">
      <c r="L4715" s="58"/>
      <c r="M4715" s="2"/>
    </row>
    <row r="4716" spans="12:13">
      <c r="L4716" s="58"/>
      <c r="M4716" s="2"/>
    </row>
    <row r="4717" spans="12:13">
      <c r="L4717" s="58"/>
      <c r="M4717" s="2"/>
    </row>
    <row r="4718" spans="12:13">
      <c r="L4718" s="58"/>
      <c r="M4718" s="2"/>
    </row>
    <row r="4719" spans="12:13">
      <c r="L4719" s="58"/>
      <c r="M4719" s="2"/>
    </row>
    <row r="4720" spans="12:13">
      <c r="L4720" s="58"/>
      <c r="M4720" s="2"/>
    </row>
    <row r="4721" spans="12:13">
      <c r="L4721" s="58"/>
      <c r="M4721" s="2"/>
    </row>
    <row r="4722" spans="12:13">
      <c r="L4722" s="58"/>
      <c r="M4722" s="2"/>
    </row>
    <row r="4723" spans="12:13">
      <c r="L4723" s="58"/>
      <c r="M4723" s="2"/>
    </row>
    <row r="4724" spans="12:13">
      <c r="L4724" s="58"/>
      <c r="M4724" s="2"/>
    </row>
    <row r="4725" spans="12:13">
      <c r="L4725" s="58"/>
      <c r="M4725" s="2"/>
    </row>
    <row r="4726" spans="12:13">
      <c r="L4726" s="58"/>
      <c r="M4726" s="2"/>
    </row>
    <row r="4727" spans="12:13">
      <c r="L4727" s="58"/>
      <c r="M4727" s="2"/>
    </row>
    <row r="4728" spans="12:13">
      <c r="L4728" s="58"/>
      <c r="M4728" s="2"/>
    </row>
    <row r="4729" spans="12:13">
      <c r="L4729" s="58"/>
      <c r="M4729" s="2"/>
    </row>
    <row r="4730" spans="12:13">
      <c r="L4730" s="58"/>
      <c r="M4730" s="2"/>
    </row>
    <row r="4731" spans="12:13">
      <c r="L4731" s="58"/>
      <c r="M4731" s="2"/>
    </row>
    <row r="4732" spans="12:13">
      <c r="L4732" s="58"/>
      <c r="M4732" s="2"/>
    </row>
    <row r="4733" spans="12:13">
      <c r="L4733" s="58"/>
      <c r="M4733" s="2"/>
    </row>
    <row r="4734" spans="12:13">
      <c r="L4734" s="58"/>
      <c r="M4734" s="2"/>
    </row>
    <row r="4735" spans="12:13">
      <c r="L4735" s="58"/>
      <c r="M4735" s="2"/>
    </row>
    <row r="4736" spans="12:13">
      <c r="L4736" s="58"/>
      <c r="M4736" s="2"/>
    </row>
    <row r="4737" spans="12:13">
      <c r="L4737" s="58"/>
      <c r="M4737" s="2"/>
    </row>
    <row r="4738" spans="12:13">
      <c r="L4738" s="58"/>
      <c r="M4738" s="2"/>
    </row>
    <row r="4739" spans="12:13">
      <c r="L4739" s="58"/>
      <c r="M4739" s="2"/>
    </row>
    <row r="4740" spans="12:13">
      <c r="L4740" s="58"/>
      <c r="M4740" s="2"/>
    </row>
    <row r="4741" spans="12:13">
      <c r="L4741" s="58"/>
      <c r="M4741" s="2"/>
    </row>
    <row r="4742" spans="12:13">
      <c r="L4742" s="58"/>
      <c r="M4742" s="2"/>
    </row>
    <row r="4743" spans="12:13">
      <c r="L4743" s="58"/>
      <c r="M4743" s="2"/>
    </row>
    <row r="4744" spans="12:13">
      <c r="L4744" s="58"/>
      <c r="M4744" s="2"/>
    </row>
    <row r="4745" spans="12:13">
      <c r="L4745" s="58"/>
      <c r="M4745" s="2"/>
    </row>
    <row r="4746" spans="12:13">
      <c r="L4746" s="58"/>
      <c r="M4746" s="2"/>
    </row>
    <row r="4747" spans="12:13">
      <c r="L4747" s="58"/>
      <c r="M4747" s="2"/>
    </row>
    <row r="4748" spans="12:13">
      <c r="L4748" s="58"/>
      <c r="M4748" s="2"/>
    </row>
    <row r="4749" spans="12:13">
      <c r="L4749" s="58"/>
      <c r="M4749" s="2"/>
    </row>
    <row r="4750" spans="12:13">
      <c r="L4750" s="58"/>
      <c r="M4750" s="2"/>
    </row>
    <row r="4751" spans="12:13">
      <c r="L4751" s="58"/>
      <c r="M4751" s="2"/>
    </row>
    <row r="4752" spans="12:13">
      <c r="L4752" s="58"/>
      <c r="M4752" s="2"/>
    </row>
    <row r="4753" spans="12:13">
      <c r="L4753" s="58"/>
      <c r="M4753" s="2"/>
    </row>
    <row r="4754" spans="12:13">
      <c r="L4754" s="58"/>
      <c r="M4754" s="2"/>
    </row>
    <row r="4755" spans="12:13">
      <c r="L4755" s="58"/>
      <c r="M4755" s="2"/>
    </row>
    <row r="4756" spans="12:13">
      <c r="L4756" s="58"/>
      <c r="M4756" s="2"/>
    </row>
    <row r="4757" spans="12:13">
      <c r="L4757" s="58"/>
      <c r="M4757" s="2"/>
    </row>
    <row r="4758" spans="12:13">
      <c r="L4758" s="58"/>
      <c r="M4758" s="2"/>
    </row>
    <row r="4759" spans="12:13">
      <c r="L4759" s="58"/>
      <c r="M4759" s="2"/>
    </row>
    <row r="4760" spans="12:13">
      <c r="L4760" s="58"/>
      <c r="M4760" s="2"/>
    </row>
    <row r="4761" spans="12:13">
      <c r="L4761" s="58"/>
      <c r="M4761" s="2"/>
    </row>
    <row r="4762" spans="12:13">
      <c r="L4762" s="58"/>
      <c r="M4762" s="2"/>
    </row>
    <row r="4763" spans="12:13">
      <c r="L4763" s="58"/>
      <c r="M4763" s="2"/>
    </row>
    <row r="4764" spans="12:13">
      <c r="L4764" s="58"/>
      <c r="M4764" s="2"/>
    </row>
    <row r="4765" spans="12:13">
      <c r="L4765" s="58"/>
      <c r="M4765" s="2"/>
    </row>
    <row r="4766" spans="12:13">
      <c r="L4766" s="58"/>
      <c r="M4766" s="2"/>
    </row>
    <row r="4767" spans="12:13">
      <c r="L4767" s="58"/>
      <c r="M4767" s="2"/>
    </row>
    <row r="4768" spans="12:13">
      <c r="L4768" s="58"/>
      <c r="M4768" s="2"/>
    </row>
    <row r="4769" spans="12:13">
      <c r="L4769" s="58"/>
      <c r="M4769" s="2"/>
    </row>
    <row r="4770" spans="12:13">
      <c r="L4770" s="58"/>
      <c r="M4770" s="2"/>
    </row>
    <row r="4771" spans="12:13">
      <c r="L4771" s="58"/>
      <c r="M4771" s="2"/>
    </row>
    <row r="4772" spans="12:13">
      <c r="L4772" s="58"/>
      <c r="M4772" s="2"/>
    </row>
    <row r="4773" spans="12:13">
      <c r="L4773" s="58"/>
      <c r="M4773" s="2"/>
    </row>
    <row r="4774" spans="12:13">
      <c r="L4774" s="58"/>
      <c r="M4774" s="2"/>
    </row>
    <row r="4775" spans="12:13">
      <c r="L4775" s="58"/>
      <c r="M4775" s="2"/>
    </row>
    <row r="4776" spans="12:13">
      <c r="L4776" s="58"/>
      <c r="M4776" s="2"/>
    </row>
    <row r="4777" spans="12:13">
      <c r="L4777" s="58"/>
      <c r="M4777" s="2"/>
    </row>
    <row r="4778" spans="12:13">
      <c r="L4778" s="58"/>
      <c r="M4778" s="2"/>
    </row>
    <row r="4779" spans="12:13">
      <c r="L4779" s="58"/>
      <c r="M4779" s="2"/>
    </row>
    <row r="4780" spans="12:13">
      <c r="L4780" s="58"/>
      <c r="M4780" s="2"/>
    </row>
    <row r="4781" spans="12:13">
      <c r="L4781" s="58"/>
      <c r="M4781" s="2"/>
    </row>
    <row r="4782" spans="12:13">
      <c r="L4782" s="58"/>
      <c r="M4782" s="2"/>
    </row>
    <row r="4783" spans="12:13">
      <c r="L4783" s="58"/>
      <c r="M4783" s="2"/>
    </row>
    <row r="4784" spans="12:13">
      <c r="L4784" s="58"/>
      <c r="M4784" s="2"/>
    </row>
    <row r="4785" spans="12:13">
      <c r="L4785" s="58"/>
      <c r="M4785" s="2"/>
    </row>
    <row r="4786" spans="12:13">
      <c r="L4786" s="58"/>
      <c r="M4786" s="2"/>
    </row>
    <row r="4787" spans="12:13">
      <c r="L4787" s="58"/>
      <c r="M4787" s="2"/>
    </row>
    <row r="4788" spans="12:13">
      <c r="L4788" s="58"/>
      <c r="M4788" s="2"/>
    </row>
    <row r="4789" spans="12:13">
      <c r="L4789" s="58"/>
      <c r="M4789" s="2"/>
    </row>
    <row r="4790" spans="12:13">
      <c r="L4790" s="58"/>
      <c r="M4790" s="2"/>
    </row>
    <row r="4791" spans="12:13">
      <c r="L4791" s="58"/>
      <c r="M4791" s="2"/>
    </row>
    <row r="4792" spans="12:13">
      <c r="L4792" s="58"/>
      <c r="M4792" s="2"/>
    </row>
    <row r="4793" spans="12:13">
      <c r="L4793" s="58"/>
      <c r="M4793" s="2"/>
    </row>
    <row r="4794" spans="12:13">
      <c r="L4794" s="58"/>
      <c r="M4794" s="2"/>
    </row>
    <row r="4795" spans="12:13">
      <c r="L4795" s="58"/>
      <c r="M4795" s="2"/>
    </row>
    <row r="4796" spans="12:13">
      <c r="L4796" s="58"/>
      <c r="M4796" s="2"/>
    </row>
    <row r="4797" spans="12:13">
      <c r="L4797" s="58"/>
      <c r="M4797" s="2"/>
    </row>
    <row r="4798" spans="12:13">
      <c r="L4798" s="58"/>
      <c r="M4798" s="2"/>
    </row>
    <row r="4799" spans="12:13">
      <c r="L4799" s="58"/>
      <c r="M4799" s="2"/>
    </row>
    <row r="4800" spans="12:13">
      <c r="L4800" s="58"/>
      <c r="M4800" s="2"/>
    </row>
    <row r="4801" spans="12:13">
      <c r="L4801" s="58"/>
      <c r="M4801" s="2"/>
    </row>
    <row r="4802" spans="12:13">
      <c r="L4802" s="58"/>
      <c r="M4802" s="2"/>
    </row>
    <row r="4803" spans="12:13">
      <c r="L4803" s="58"/>
      <c r="M4803" s="2"/>
    </row>
    <row r="4804" spans="12:13">
      <c r="L4804" s="58"/>
      <c r="M4804" s="2"/>
    </row>
    <row r="4805" spans="12:13">
      <c r="L4805" s="58"/>
      <c r="M4805" s="2"/>
    </row>
    <row r="4806" spans="12:13">
      <c r="L4806" s="58"/>
      <c r="M4806" s="2"/>
    </row>
    <row r="4807" spans="12:13">
      <c r="L4807" s="58"/>
      <c r="M4807" s="2"/>
    </row>
    <row r="4808" spans="12:13">
      <c r="L4808" s="58"/>
      <c r="M4808" s="2"/>
    </row>
    <row r="4809" spans="12:13">
      <c r="L4809" s="58"/>
      <c r="M4809" s="2"/>
    </row>
    <row r="4810" spans="12:13">
      <c r="L4810" s="58"/>
      <c r="M4810" s="2"/>
    </row>
    <row r="4811" spans="12:13">
      <c r="L4811" s="58"/>
      <c r="M4811" s="2"/>
    </row>
    <row r="4812" spans="12:13">
      <c r="L4812" s="58"/>
      <c r="M4812" s="2"/>
    </row>
    <row r="4813" spans="12:13">
      <c r="L4813" s="58"/>
      <c r="M4813" s="2"/>
    </row>
    <row r="4814" spans="12:13">
      <c r="L4814" s="58"/>
      <c r="M4814" s="2"/>
    </row>
    <row r="4815" spans="12:13">
      <c r="L4815" s="58"/>
      <c r="M4815" s="2"/>
    </row>
    <row r="4816" spans="12:13">
      <c r="L4816" s="58"/>
      <c r="M4816" s="2"/>
    </row>
    <row r="4817" spans="12:13">
      <c r="L4817" s="58"/>
      <c r="M4817" s="2"/>
    </row>
    <row r="4818" spans="12:13">
      <c r="L4818" s="58"/>
      <c r="M4818" s="2"/>
    </row>
    <row r="4819" spans="12:13">
      <c r="L4819" s="58"/>
      <c r="M4819" s="2"/>
    </row>
    <row r="4820" spans="12:13">
      <c r="L4820" s="58"/>
      <c r="M4820" s="2"/>
    </row>
    <row r="4821" spans="12:13">
      <c r="L4821" s="58"/>
      <c r="M4821" s="2"/>
    </row>
    <row r="4822" spans="12:13">
      <c r="L4822" s="58"/>
      <c r="M4822" s="2"/>
    </row>
    <row r="4823" spans="12:13">
      <c r="L4823" s="58"/>
      <c r="M4823" s="2"/>
    </row>
    <row r="4824" spans="12:13">
      <c r="L4824" s="58"/>
      <c r="M4824" s="2"/>
    </row>
    <row r="4825" spans="12:13">
      <c r="L4825" s="58"/>
      <c r="M4825" s="2"/>
    </row>
    <row r="4826" spans="12:13">
      <c r="L4826" s="58"/>
      <c r="M4826" s="2"/>
    </row>
    <row r="4827" spans="12:13">
      <c r="L4827" s="58"/>
      <c r="M4827" s="2"/>
    </row>
    <row r="4828" spans="12:13">
      <c r="L4828" s="58"/>
      <c r="M4828" s="2"/>
    </row>
    <row r="4829" spans="12:13">
      <c r="L4829" s="58"/>
      <c r="M4829" s="2"/>
    </row>
    <row r="4830" spans="12:13">
      <c r="L4830" s="58"/>
      <c r="M4830" s="2"/>
    </row>
    <row r="4831" spans="12:13">
      <c r="L4831" s="58"/>
      <c r="M4831" s="2"/>
    </row>
    <row r="4832" spans="12:13">
      <c r="L4832" s="58"/>
      <c r="M4832" s="2"/>
    </row>
    <row r="4833" spans="12:13">
      <c r="L4833" s="58"/>
      <c r="M4833" s="2"/>
    </row>
    <row r="4834" spans="12:13">
      <c r="L4834" s="58"/>
      <c r="M4834" s="2"/>
    </row>
    <row r="4835" spans="12:13">
      <c r="L4835" s="58"/>
      <c r="M4835" s="2"/>
    </row>
    <row r="4836" spans="12:13">
      <c r="L4836" s="58"/>
      <c r="M4836" s="2"/>
    </row>
    <row r="4837" spans="12:13">
      <c r="L4837" s="58"/>
      <c r="M4837" s="2"/>
    </row>
    <row r="4838" spans="12:13">
      <c r="L4838" s="58"/>
      <c r="M4838" s="2"/>
    </row>
    <row r="4839" spans="12:13">
      <c r="L4839" s="58"/>
      <c r="M4839" s="2"/>
    </row>
    <row r="4840" spans="12:13">
      <c r="L4840" s="58"/>
      <c r="M4840" s="2"/>
    </row>
    <row r="4841" spans="12:13">
      <c r="L4841" s="58"/>
      <c r="M4841" s="2"/>
    </row>
    <row r="4842" spans="12:13">
      <c r="L4842" s="58"/>
      <c r="M4842" s="2"/>
    </row>
    <row r="4843" spans="12:13">
      <c r="L4843" s="58"/>
      <c r="M4843" s="2"/>
    </row>
    <row r="4844" spans="12:13">
      <c r="L4844" s="58"/>
      <c r="M4844" s="2"/>
    </row>
    <row r="4845" spans="12:13">
      <c r="L4845" s="58"/>
      <c r="M4845" s="2"/>
    </row>
    <row r="4846" spans="12:13">
      <c r="L4846" s="58"/>
      <c r="M4846" s="2"/>
    </row>
    <row r="4847" spans="12:13">
      <c r="L4847" s="58"/>
      <c r="M4847" s="2"/>
    </row>
    <row r="4848" spans="12:13">
      <c r="L4848" s="58"/>
      <c r="M4848" s="2"/>
    </row>
    <row r="4849" spans="12:13">
      <c r="L4849" s="58"/>
      <c r="M4849" s="2"/>
    </row>
    <row r="4850" spans="12:13">
      <c r="L4850" s="58"/>
      <c r="M4850" s="2"/>
    </row>
    <row r="4851" spans="12:13">
      <c r="L4851" s="58"/>
      <c r="M4851" s="2"/>
    </row>
    <row r="4852" spans="12:13">
      <c r="L4852" s="58"/>
      <c r="M4852" s="2"/>
    </row>
    <row r="4853" spans="12:13">
      <c r="L4853" s="58"/>
      <c r="M4853" s="2"/>
    </row>
    <row r="4854" spans="12:13">
      <c r="L4854" s="58"/>
      <c r="M4854" s="2"/>
    </row>
    <row r="4855" spans="12:13">
      <c r="L4855" s="58"/>
      <c r="M4855" s="2"/>
    </row>
    <row r="4856" spans="12:13">
      <c r="L4856" s="58"/>
      <c r="M4856" s="2"/>
    </row>
    <row r="4857" spans="12:13">
      <c r="L4857" s="58"/>
      <c r="M4857" s="2"/>
    </row>
    <row r="4858" spans="12:13">
      <c r="L4858" s="58"/>
      <c r="M4858" s="2"/>
    </row>
    <row r="4859" spans="12:13">
      <c r="L4859" s="58"/>
      <c r="M4859" s="2"/>
    </row>
    <row r="4860" spans="12:13">
      <c r="L4860" s="58"/>
      <c r="M4860" s="2"/>
    </row>
    <row r="4861" spans="12:13">
      <c r="L4861" s="58"/>
      <c r="M4861" s="2"/>
    </row>
    <row r="4862" spans="12:13">
      <c r="L4862" s="58"/>
      <c r="M4862" s="2"/>
    </row>
    <row r="4863" spans="12:13">
      <c r="L4863" s="58"/>
      <c r="M4863" s="2"/>
    </row>
    <row r="4864" spans="12:13">
      <c r="L4864" s="58"/>
      <c r="M4864" s="2"/>
    </row>
    <row r="4865" spans="12:13">
      <c r="L4865" s="58"/>
      <c r="M4865" s="2"/>
    </row>
    <row r="4866" spans="12:13">
      <c r="L4866" s="58"/>
      <c r="M4866" s="2"/>
    </row>
    <row r="4867" spans="12:13">
      <c r="L4867" s="58"/>
      <c r="M4867" s="2"/>
    </row>
    <row r="4868" spans="12:13">
      <c r="L4868" s="58"/>
      <c r="M4868" s="2"/>
    </row>
    <row r="4869" spans="12:13">
      <c r="L4869" s="58"/>
      <c r="M4869" s="2"/>
    </row>
    <row r="4870" spans="12:13">
      <c r="L4870" s="58"/>
      <c r="M4870" s="2"/>
    </row>
    <row r="4871" spans="12:13">
      <c r="L4871" s="58"/>
      <c r="M4871" s="2"/>
    </row>
    <row r="4872" spans="12:13">
      <c r="L4872" s="58"/>
      <c r="M4872" s="2"/>
    </row>
    <row r="4873" spans="12:13">
      <c r="L4873" s="58"/>
      <c r="M4873" s="2"/>
    </row>
    <row r="4874" spans="12:13">
      <c r="L4874" s="58"/>
      <c r="M4874" s="2"/>
    </row>
    <row r="4875" spans="12:13">
      <c r="L4875" s="58"/>
      <c r="M4875" s="2"/>
    </row>
    <row r="4876" spans="12:13">
      <c r="L4876" s="58"/>
      <c r="M4876" s="2"/>
    </row>
    <row r="4877" spans="12:13">
      <c r="L4877" s="58"/>
      <c r="M4877" s="2"/>
    </row>
    <row r="4878" spans="12:13">
      <c r="L4878" s="58"/>
      <c r="M4878" s="2"/>
    </row>
    <row r="4879" spans="12:13">
      <c r="L4879" s="58"/>
      <c r="M4879" s="2"/>
    </row>
    <row r="4880" spans="12:13">
      <c r="L4880" s="58"/>
      <c r="M4880" s="2"/>
    </row>
    <row r="4881" spans="12:13">
      <c r="L4881" s="58"/>
      <c r="M4881" s="2"/>
    </row>
    <row r="4882" spans="12:13">
      <c r="L4882" s="58"/>
      <c r="M4882" s="2"/>
    </row>
    <row r="4883" spans="12:13">
      <c r="L4883" s="58"/>
      <c r="M4883" s="2"/>
    </row>
    <row r="4884" spans="12:13">
      <c r="L4884" s="58"/>
      <c r="M4884" s="2"/>
    </row>
    <row r="4885" spans="12:13">
      <c r="L4885" s="58"/>
      <c r="M4885" s="2"/>
    </row>
    <row r="4886" spans="12:13">
      <c r="L4886" s="58"/>
      <c r="M4886" s="2"/>
    </row>
    <row r="4887" spans="12:13">
      <c r="L4887" s="58"/>
      <c r="M4887" s="2"/>
    </row>
    <row r="4888" spans="12:13">
      <c r="L4888" s="58"/>
      <c r="M4888" s="2"/>
    </row>
    <row r="4889" spans="12:13">
      <c r="L4889" s="58"/>
      <c r="M4889" s="2"/>
    </row>
    <row r="4890" spans="12:13">
      <c r="L4890" s="58"/>
      <c r="M4890" s="2"/>
    </row>
    <row r="4891" spans="12:13">
      <c r="L4891" s="58"/>
      <c r="M4891" s="2"/>
    </row>
    <row r="4892" spans="12:13">
      <c r="L4892" s="58"/>
      <c r="M4892" s="2"/>
    </row>
    <row r="4893" spans="12:13">
      <c r="L4893" s="58"/>
      <c r="M4893" s="2"/>
    </row>
    <row r="4894" spans="12:13">
      <c r="L4894" s="58"/>
      <c r="M4894" s="2"/>
    </row>
    <row r="4895" spans="12:13">
      <c r="L4895" s="58"/>
      <c r="M4895" s="2"/>
    </row>
    <row r="4896" spans="12:13">
      <c r="L4896" s="58"/>
      <c r="M4896" s="2"/>
    </row>
    <row r="4897" spans="12:13">
      <c r="L4897" s="58"/>
      <c r="M4897" s="2"/>
    </row>
    <row r="4898" spans="12:13">
      <c r="L4898" s="58"/>
      <c r="M4898" s="2"/>
    </row>
    <row r="4899" spans="12:13">
      <c r="L4899" s="58"/>
      <c r="M4899" s="2"/>
    </row>
    <row r="4900" spans="12:13">
      <c r="L4900" s="58"/>
      <c r="M4900" s="2"/>
    </row>
    <row r="4901" spans="12:13">
      <c r="L4901" s="58"/>
      <c r="M4901" s="2"/>
    </row>
    <row r="4902" spans="12:13">
      <c r="L4902" s="58"/>
      <c r="M4902" s="2"/>
    </row>
    <row r="4903" spans="12:13">
      <c r="L4903" s="58"/>
      <c r="M4903" s="2"/>
    </row>
    <row r="4904" spans="12:13">
      <c r="L4904" s="58"/>
      <c r="M4904" s="2"/>
    </row>
    <row r="4905" spans="12:13">
      <c r="L4905" s="58"/>
      <c r="M4905" s="2"/>
    </row>
    <row r="4906" spans="12:13">
      <c r="L4906" s="58"/>
      <c r="M4906" s="2"/>
    </row>
    <row r="4907" spans="12:13">
      <c r="L4907" s="58"/>
      <c r="M4907" s="2"/>
    </row>
    <row r="4908" spans="12:13">
      <c r="L4908" s="58"/>
      <c r="M4908" s="2"/>
    </row>
    <row r="4909" spans="12:13">
      <c r="L4909" s="58"/>
      <c r="M4909" s="2"/>
    </row>
    <row r="4910" spans="12:13">
      <c r="L4910" s="58"/>
      <c r="M4910" s="2"/>
    </row>
    <row r="4911" spans="12:13">
      <c r="L4911" s="58"/>
      <c r="M4911" s="2"/>
    </row>
    <row r="4912" spans="12:13">
      <c r="L4912" s="58"/>
      <c r="M4912" s="2"/>
    </row>
    <row r="4913" spans="12:13">
      <c r="L4913" s="58"/>
      <c r="M4913" s="2"/>
    </row>
    <row r="4914" spans="12:13">
      <c r="L4914" s="58"/>
      <c r="M4914" s="2"/>
    </row>
    <row r="4915" spans="12:13">
      <c r="L4915" s="58"/>
      <c r="M4915" s="2"/>
    </row>
    <row r="4916" spans="12:13">
      <c r="L4916" s="58"/>
      <c r="M4916" s="2"/>
    </row>
    <row r="4917" spans="12:13">
      <c r="L4917" s="58"/>
      <c r="M4917" s="2"/>
    </row>
    <row r="4918" spans="12:13">
      <c r="L4918" s="58"/>
      <c r="M4918" s="2"/>
    </row>
    <row r="4919" spans="12:13">
      <c r="L4919" s="58"/>
      <c r="M4919" s="2"/>
    </row>
    <row r="4920" spans="12:13">
      <c r="L4920" s="58"/>
      <c r="M4920" s="2"/>
    </row>
    <row r="4921" spans="12:13">
      <c r="L4921" s="58"/>
      <c r="M4921" s="2"/>
    </row>
    <row r="4922" spans="12:13">
      <c r="L4922" s="58"/>
      <c r="M4922" s="2"/>
    </row>
    <row r="4923" spans="12:13">
      <c r="L4923" s="58"/>
      <c r="M4923" s="2"/>
    </row>
    <row r="4924" spans="12:13">
      <c r="L4924" s="58"/>
      <c r="M4924" s="2"/>
    </row>
    <row r="4925" spans="12:13">
      <c r="L4925" s="58"/>
      <c r="M4925" s="2"/>
    </row>
    <row r="4926" spans="12:13">
      <c r="L4926" s="58"/>
      <c r="M4926" s="2"/>
    </row>
    <row r="4927" spans="12:13">
      <c r="L4927" s="58"/>
      <c r="M4927" s="2"/>
    </row>
    <row r="4928" spans="12:13">
      <c r="L4928" s="58"/>
      <c r="M4928" s="2"/>
    </row>
    <row r="4929" spans="12:13">
      <c r="L4929" s="58"/>
      <c r="M4929" s="2"/>
    </row>
    <row r="4930" spans="12:13">
      <c r="L4930" s="58"/>
      <c r="M4930" s="2"/>
    </row>
    <row r="4931" spans="12:13">
      <c r="L4931" s="58"/>
      <c r="M4931" s="2"/>
    </row>
    <row r="4932" spans="12:13">
      <c r="L4932" s="58"/>
      <c r="M4932" s="2"/>
    </row>
    <row r="4933" spans="12:13">
      <c r="L4933" s="58"/>
      <c r="M4933" s="2"/>
    </row>
    <row r="4934" spans="12:13">
      <c r="L4934" s="58"/>
      <c r="M4934" s="2"/>
    </row>
    <row r="4935" spans="12:13">
      <c r="L4935" s="58"/>
      <c r="M4935" s="2"/>
    </row>
    <row r="4936" spans="12:13">
      <c r="L4936" s="58"/>
      <c r="M4936" s="2"/>
    </row>
    <row r="4937" spans="12:13">
      <c r="L4937" s="58"/>
      <c r="M4937" s="2"/>
    </row>
    <row r="4938" spans="12:13">
      <c r="L4938" s="58"/>
      <c r="M4938" s="2"/>
    </row>
    <row r="4939" spans="12:13">
      <c r="L4939" s="58"/>
      <c r="M4939" s="2"/>
    </row>
    <row r="4940" spans="12:13">
      <c r="L4940" s="58"/>
      <c r="M4940" s="2"/>
    </row>
    <row r="4941" spans="12:13">
      <c r="L4941" s="58"/>
      <c r="M4941" s="2"/>
    </row>
    <row r="4942" spans="12:13">
      <c r="L4942" s="58"/>
      <c r="M4942" s="2"/>
    </row>
    <row r="4943" spans="12:13">
      <c r="L4943" s="58"/>
      <c r="M4943" s="2"/>
    </row>
    <row r="4944" spans="12:13">
      <c r="L4944" s="58"/>
      <c r="M4944" s="2"/>
    </row>
    <row r="4945" spans="12:13">
      <c r="L4945" s="58"/>
      <c r="M4945" s="2"/>
    </row>
    <row r="4946" spans="12:13">
      <c r="L4946" s="58"/>
      <c r="M4946" s="2"/>
    </row>
    <row r="4947" spans="12:13">
      <c r="L4947" s="58"/>
      <c r="M4947" s="2"/>
    </row>
    <row r="4948" spans="12:13">
      <c r="L4948" s="58"/>
      <c r="M4948" s="2"/>
    </row>
    <row r="4949" spans="12:13">
      <c r="L4949" s="58"/>
      <c r="M4949" s="2"/>
    </row>
    <row r="4950" spans="12:13">
      <c r="L4950" s="58"/>
      <c r="M4950" s="2"/>
    </row>
    <row r="4951" spans="12:13">
      <c r="L4951" s="58"/>
      <c r="M4951" s="2"/>
    </row>
    <row r="4952" spans="12:13">
      <c r="L4952" s="58"/>
      <c r="M4952" s="2"/>
    </row>
    <row r="4953" spans="12:13">
      <c r="L4953" s="58"/>
      <c r="M4953" s="2"/>
    </row>
    <row r="4954" spans="12:13">
      <c r="L4954" s="58"/>
      <c r="M4954" s="2"/>
    </row>
    <row r="4955" spans="12:13">
      <c r="L4955" s="58"/>
      <c r="M4955" s="2"/>
    </row>
    <row r="4956" spans="12:13">
      <c r="L4956" s="58"/>
      <c r="M4956" s="2"/>
    </row>
    <row r="4957" spans="12:13">
      <c r="L4957" s="58"/>
      <c r="M4957" s="2"/>
    </row>
    <row r="4958" spans="12:13">
      <c r="L4958" s="58"/>
      <c r="M4958" s="2"/>
    </row>
    <row r="4959" spans="12:13">
      <c r="L4959" s="58"/>
      <c r="M4959" s="2"/>
    </row>
    <row r="4960" spans="12:13">
      <c r="L4960" s="58"/>
      <c r="M4960" s="2"/>
    </row>
    <row r="4961" spans="12:13">
      <c r="L4961" s="58"/>
      <c r="M4961" s="2"/>
    </row>
    <row r="4962" spans="12:13">
      <c r="L4962" s="58"/>
      <c r="M4962" s="2"/>
    </row>
    <row r="4963" spans="12:13">
      <c r="L4963" s="58"/>
      <c r="M4963" s="2"/>
    </row>
    <row r="4964" spans="12:13">
      <c r="L4964" s="58"/>
      <c r="M4964" s="2"/>
    </row>
    <row r="4965" spans="12:13">
      <c r="L4965" s="58"/>
      <c r="M4965" s="2"/>
    </row>
    <row r="4966" spans="12:13">
      <c r="L4966" s="58"/>
      <c r="M4966" s="2"/>
    </row>
    <row r="4967" spans="12:13">
      <c r="L4967" s="58"/>
      <c r="M4967" s="2"/>
    </row>
    <row r="4968" spans="12:13">
      <c r="L4968" s="58"/>
      <c r="M4968" s="2"/>
    </row>
    <row r="4969" spans="12:13">
      <c r="L4969" s="58"/>
      <c r="M4969" s="2"/>
    </row>
    <row r="4970" spans="12:13">
      <c r="L4970" s="58"/>
      <c r="M4970" s="2"/>
    </row>
    <row r="4971" spans="12:13">
      <c r="L4971" s="58"/>
      <c r="M4971" s="2"/>
    </row>
    <row r="4972" spans="12:13">
      <c r="L4972" s="58"/>
      <c r="M4972" s="2"/>
    </row>
    <row r="4973" spans="12:13">
      <c r="L4973" s="58"/>
      <c r="M4973" s="2"/>
    </row>
    <row r="4974" spans="12:13">
      <c r="L4974" s="58"/>
      <c r="M4974" s="2"/>
    </row>
    <row r="4975" spans="12:13">
      <c r="L4975" s="58"/>
      <c r="M4975" s="2"/>
    </row>
    <row r="4976" spans="12:13">
      <c r="L4976" s="58"/>
      <c r="M4976" s="2"/>
    </row>
    <row r="4977" spans="12:13">
      <c r="L4977" s="58"/>
      <c r="M4977" s="2"/>
    </row>
    <row r="4978" spans="12:13">
      <c r="L4978" s="58"/>
      <c r="M4978" s="2"/>
    </row>
    <row r="4979" spans="12:13">
      <c r="L4979" s="58"/>
      <c r="M4979" s="2"/>
    </row>
    <row r="4980" spans="12:13">
      <c r="L4980" s="58"/>
      <c r="M4980" s="2"/>
    </row>
    <row r="4981" spans="12:13">
      <c r="L4981" s="58"/>
      <c r="M4981" s="2"/>
    </row>
    <row r="4982" spans="12:13">
      <c r="L4982" s="58"/>
      <c r="M4982" s="2"/>
    </row>
    <row r="4983" spans="12:13">
      <c r="L4983" s="58"/>
      <c r="M4983" s="2"/>
    </row>
    <row r="4984" spans="12:13">
      <c r="L4984" s="58"/>
      <c r="M4984" s="2"/>
    </row>
    <row r="4985" spans="12:13">
      <c r="L4985" s="58"/>
      <c r="M4985" s="2"/>
    </row>
    <row r="4986" spans="12:13">
      <c r="L4986" s="58"/>
      <c r="M4986" s="2"/>
    </row>
    <row r="4987" spans="12:13">
      <c r="L4987" s="58"/>
      <c r="M4987" s="2"/>
    </row>
    <row r="4988" spans="12:13">
      <c r="L4988" s="58"/>
      <c r="M4988" s="2"/>
    </row>
    <row r="4989" spans="12:13">
      <c r="L4989" s="58"/>
      <c r="M4989" s="2"/>
    </row>
    <row r="4990" spans="12:13">
      <c r="L4990" s="58"/>
      <c r="M4990" s="2"/>
    </row>
    <row r="4991" spans="12:13">
      <c r="L4991" s="58"/>
      <c r="M4991" s="2"/>
    </row>
    <row r="4992" spans="12:13">
      <c r="L4992" s="58"/>
      <c r="M4992" s="2"/>
    </row>
    <row r="4993" spans="12:13">
      <c r="L4993" s="58"/>
      <c r="M4993" s="2"/>
    </row>
    <row r="4994" spans="12:13">
      <c r="L4994" s="58"/>
      <c r="M4994" s="2"/>
    </row>
    <row r="4995" spans="12:13">
      <c r="L4995" s="58"/>
      <c r="M4995" s="2"/>
    </row>
    <row r="4996" spans="12:13">
      <c r="L4996" s="58"/>
      <c r="M4996" s="2"/>
    </row>
    <row r="4997" spans="12:13">
      <c r="L4997" s="58"/>
      <c r="M4997" s="2"/>
    </row>
    <row r="4998" spans="12:13">
      <c r="L4998" s="58"/>
      <c r="M4998" s="2"/>
    </row>
    <row r="4999" spans="12:13">
      <c r="L4999" s="58"/>
      <c r="M4999" s="2"/>
    </row>
    <row r="5000" spans="12:13">
      <c r="L5000" s="58"/>
      <c r="M5000" s="2"/>
    </row>
    <row r="5001" spans="12:13">
      <c r="L5001" s="58"/>
      <c r="M5001" s="2"/>
    </row>
    <row r="5002" spans="12:13">
      <c r="L5002" s="58"/>
      <c r="M5002" s="2"/>
    </row>
    <row r="5003" spans="12:13">
      <c r="L5003" s="58"/>
      <c r="M5003" s="2"/>
    </row>
    <row r="5004" spans="12:13">
      <c r="L5004" s="58"/>
      <c r="M5004" s="2"/>
    </row>
    <row r="5005" spans="12:13">
      <c r="L5005" s="58"/>
      <c r="M5005" s="2"/>
    </row>
    <row r="5006" spans="12:13">
      <c r="L5006" s="58"/>
      <c r="M5006" s="2"/>
    </row>
    <row r="5007" spans="12:13">
      <c r="L5007" s="58"/>
      <c r="M5007" s="2"/>
    </row>
    <row r="5008" spans="12:13">
      <c r="L5008" s="58"/>
      <c r="M5008" s="2"/>
    </row>
    <row r="5009" spans="12:13">
      <c r="L5009" s="58"/>
      <c r="M5009" s="2"/>
    </row>
    <row r="5010" spans="12:13">
      <c r="L5010" s="58"/>
      <c r="M5010" s="2"/>
    </row>
    <row r="5011" spans="12:13">
      <c r="L5011" s="58"/>
      <c r="M5011" s="2"/>
    </row>
    <row r="5012" spans="12:13">
      <c r="L5012" s="58"/>
      <c r="M5012" s="2"/>
    </row>
    <row r="5013" spans="12:13">
      <c r="L5013" s="58"/>
      <c r="M5013" s="2"/>
    </row>
    <row r="5014" spans="12:13">
      <c r="L5014" s="58"/>
      <c r="M5014" s="2"/>
    </row>
    <row r="5015" spans="12:13">
      <c r="L5015" s="58"/>
      <c r="M5015" s="2"/>
    </row>
    <row r="5016" spans="12:13">
      <c r="L5016" s="58"/>
      <c r="M5016" s="2"/>
    </row>
    <row r="5017" spans="12:13">
      <c r="L5017" s="58"/>
      <c r="M5017" s="2"/>
    </row>
    <row r="5018" spans="12:13">
      <c r="L5018" s="58"/>
      <c r="M5018" s="2"/>
    </row>
    <row r="5019" spans="12:13">
      <c r="L5019" s="58"/>
      <c r="M5019" s="2"/>
    </row>
    <row r="5020" spans="12:13">
      <c r="L5020" s="58"/>
      <c r="M5020" s="2"/>
    </row>
    <row r="5021" spans="12:13">
      <c r="L5021" s="58"/>
      <c r="M5021" s="2"/>
    </row>
    <row r="5022" spans="12:13">
      <c r="L5022" s="58"/>
      <c r="M5022" s="2"/>
    </row>
    <row r="5023" spans="12:13">
      <c r="L5023" s="58"/>
      <c r="M5023" s="2"/>
    </row>
    <row r="5024" spans="12:13">
      <c r="L5024" s="58"/>
      <c r="M5024" s="2"/>
    </row>
    <row r="5025" spans="12:13">
      <c r="L5025" s="58"/>
      <c r="M5025" s="2"/>
    </row>
    <row r="5026" spans="12:13">
      <c r="L5026" s="58"/>
      <c r="M5026" s="2"/>
    </row>
    <row r="5027" spans="12:13">
      <c r="L5027" s="58"/>
      <c r="M5027" s="2"/>
    </row>
    <row r="5028" spans="12:13">
      <c r="L5028" s="58"/>
      <c r="M5028" s="2"/>
    </row>
    <row r="5029" spans="12:13">
      <c r="L5029" s="58"/>
      <c r="M5029" s="2"/>
    </row>
    <row r="5030" spans="12:13">
      <c r="L5030" s="58"/>
      <c r="M5030" s="2"/>
    </row>
    <row r="5031" spans="12:13">
      <c r="L5031" s="58"/>
      <c r="M5031" s="2"/>
    </row>
    <row r="5032" spans="12:13">
      <c r="L5032" s="58"/>
      <c r="M5032" s="2"/>
    </row>
    <row r="5033" spans="12:13">
      <c r="L5033" s="58"/>
      <c r="M5033" s="2"/>
    </row>
    <row r="5034" spans="12:13">
      <c r="L5034" s="58"/>
      <c r="M5034" s="2"/>
    </row>
    <row r="5035" spans="12:13">
      <c r="L5035" s="58"/>
      <c r="M5035" s="2"/>
    </row>
    <row r="5036" spans="12:13">
      <c r="L5036" s="58"/>
      <c r="M5036" s="2"/>
    </row>
    <row r="5037" spans="12:13">
      <c r="L5037" s="58"/>
      <c r="M5037" s="2"/>
    </row>
    <row r="5038" spans="12:13">
      <c r="L5038" s="58"/>
      <c r="M5038" s="2"/>
    </row>
    <row r="5039" spans="12:13">
      <c r="L5039" s="58"/>
      <c r="M5039" s="2"/>
    </row>
    <row r="5040" spans="12:13">
      <c r="L5040" s="58"/>
      <c r="M5040" s="2"/>
    </row>
    <row r="5041" spans="12:13">
      <c r="L5041" s="58"/>
      <c r="M5041" s="2"/>
    </row>
    <row r="5042" spans="12:13">
      <c r="L5042" s="58"/>
      <c r="M5042" s="2"/>
    </row>
    <row r="5043" spans="12:13">
      <c r="L5043" s="58"/>
      <c r="M5043" s="2"/>
    </row>
    <row r="5044" spans="12:13">
      <c r="L5044" s="58"/>
      <c r="M5044" s="2"/>
    </row>
    <row r="5045" spans="12:13">
      <c r="L5045" s="58"/>
      <c r="M5045" s="2"/>
    </row>
    <row r="5046" spans="12:13">
      <c r="L5046" s="58"/>
      <c r="M5046" s="2"/>
    </row>
    <row r="5047" spans="12:13">
      <c r="L5047" s="58"/>
      <c r="M5047" s="2"/>
    </row>
    <row r="5048" spans="12:13">
      <c r="L5048" s="58"/>
      <c r="M5048" s="2"/>
    </row>
    <row r="5049" spans="12:13">
      <c r="L5049" s="58"/>
      <c r="M5049" s="2"/>
    </row>
    <row r="5050" spans="12:13">
      <c r="L5050" s="58"/>
      <c r="M5050" s="2"/>
    </row>
    <row r="5051" spans="12:13">
      <c r="L5051" s="58"/>
      <c r="M5051" s="2"/>
    </row>
    <row r="5052" spans="12:13">
      <c r="L5052" s="58"/>
      <c r="M5052" s="2"/>
    </row>
    <row r="5053" spans="12:13">
      <c r="L5053" s="58"/>
      <c r="M5053" s="2"/>
    </row>
    <row r="5054" spans="12:13">
      <c r="L5054" s="58"/>
      <c r="M5054" s="2"/>
    </row>
    <row r="5055" spans="12:13">
      <c r="L5055" s="58"/>
      <c r="M5055" s="2"/>
    </row>
    <row r="5056" spans="12:13">
      <c r="L5056" s="58"/>
      <c r="M5056" s="2"/>
    </row>
    <row r="5057" spans="12:13">
      <c r="L5057" s="58"/>
      <c r="M5057" s="2"/>
    </row>
    <row r="5058" spans="12:13">
      <c r="L5058" s="58"/>
      <c r="M5058" s="2"/>
    </row>
    <row r="5059" spans="12:13">
      <c r="L5059" s="58"/>
      <c r="M5059" s="2"/>
    </row>
    <row r="5060" spans="12:13">
      <c r="L5060" s="58"/>
      <c r="M5060" s="2"/>
    </row>
    <row r="5061" spans="12:13">
      <c r="L5061" s="58"/>
      <c r="M5061" s="2"/>
    </row>
    <row r="5062" spans="12:13">
      <c r="L5062" s="58"/>
      <c r="M5062" s="2"/>
    </row>
    <row r="5063" spans="12:13">
      <c r="L5063" s="58"/>
      <c r="M5063" s="2"/>
    </row>
    <row r="5064" spans="12:13">
      <c r="L5064" s="58"/>
      <c r="M5064" s="2"/>
    </row>
    <row r="5065" spans="12:13">
      <c r="L5065" s="58"/>
      <c r="M5065" s="2"/>
    </row>
    <row r="5066" spans="12:13">
      <c r="L5066" s="58"/>
      <c r="M5066" s="2"/>
    </row>
    <row r="5067" spans="12:13">
      <c r="L5067" s="58"/>
      <c r="M5067" s="2"/>
    </row>
    <row r="5068" spans="12:13">
      <c r="L5068" s="58"/>
      <c r="M5068" s="2"/>
    </row>
    <row r="5069" spans="12:13">
      <c r="L5069" s="58"/>
      <c r="M5069" s="2"/>
    </row>
    <row r="5070" spans="12:13">
      <c r="L5070" s="58"/>
      <c r="M5070" s="2"/>
    </row>
    <row r="5071" spans="12:13">
      <c r="L5071" s="58"/>
      <c r="M5071" s="2"/>
    </row>
    <row r="5072" spans="12:13">
      <c r="L5072" s="58"/>
      <c r="M5072" s="2"/>
    </row>
    <row r="5073" spans="12:13">
      <c r="L5073" s="58"/>
      <c r="M5073" s="2"/>
    </row>
    <row r="5074" spans="12:13">
      <c r="L5074" s="58"/>
      <c r="M5074" s="2"/>
    </row>
    <row r="5075" spans="12:13">
      <c r="L5075" s="58"/>
      <c r="M5075" s="2"/>
    </row>
    <row r="5076" spans="12:13">
      <c r="L5076" s="58"/>
      <c r="M5076" s="2"/>
    </row>
    <row r="5077" spans="12:13">
      <c r="L5077" s="58"/>
      <c r="M5077" s="2"/>
    </row>
    <row r="5078" spans="12:13">
      <c r="L5078" s="58"/>
      <c r="M5078" s="2"/>
    </row>
    <row r="5079" spans="12:13">
      <c r="L5079" s="58"/>
      <c r="M5079" s="2"/>
    </row>
    <row r="5080" spans="12:13">
      <c r="L5080" s="58"/>
      <c r="M5080" s="2"/>
    </row>
    <row r="5081" spans="12:13">
      <c r="L5081" s="58"/>
      <c r="M5081" s="2"/>
    </row>
    <row r="5082" spans="12:13">
      <c r="L5082" s="58"/>
      <c r="M5082" s="2"/>
    </row>
    <row r="5083" spans="12:13">
      <c r="L5083" s="58"/>
      <c r="M5083" s="2"/>
    </row>
    <row r="5084" spans="12:13">
      <c r="L5084" s="58"/>
      <c r="M5084" s="2"/>
    </row>
    <row r="5085" spans="12:13">
      <c r="L5085" s="58"/>
      <c r="M5085" s="2"/>
    </row>
    <row r="5086" spans="12:13">
      <c r="L5086" s="58"/>
      <c r="M5086" s="2"/>
    </row>
    <row r="5087" spans="12:13">
      <c r="L5087" s="58"/>
      <c r="M5087" s="2"/>
    </row>
    <row r="5088" spans="12:13">
      <c r="L5088" s="58"/>
      <c r="M5088" s="2"/>
    </row>
    <row r="5089" spans="12:13">
      <c r="L5089" s="58"/>
      <c r="M5089" s="2"/>
    </row>
    <row r="5090" spans="12:13">
      <c r="L5090" s="58"/>
      <c r="M5090" s="2"/>
    </row>
    <row r="5091" spans="12:13">
      <c r="L5091" s="58"/>
      <c r="M5091" s="2"/>
    </row>
    <row r="5092" spans="12:13">
      <c r="L5092" s="58"/>
      <c r="M5092" s="2"/>
    </row>
    <row r="5093" spans="12:13">
      <c r="L5093" s="58"/>
      <c r="M5093" s="2"/>
    </row>
    <row r="5094" spans="12:13">
      <c r="L5094" s="58"/>
      <c r="M5094" s="2"/>
    </row>
    <row r="5095" spans="12:13">
      <c r="L5095" s="58"/>
      <c r="M5095" s="2"/>
    </row>
    <row r="5096" spans="12:13">
      <c r="L5096" s="58"/>
      <c r="M5096" s="2"/>
    </row>
    <row r="5097" spans="12:13">
      <c r="L5097" s="58"/>
      <c r="M5097" s="2"/>
    </row>
    <row r="5098" spans="12:13">
      <c r="L5098" s="58"/>
      <c r="M5098" s="2"/>
    </row>
    <row r="5099" spans="12:13">
      <c r="L5099" s="58"/>
      <c r="M5099" s="2"/>
    </row>
    <row r="5100" spans="12:13">
      <c r="L5100" s="58"/>
      <c r="M5100" s="2"/>
    </row>
    <row r="5101" spans="12:13">
      <c r="L5101" s="58"/>
      <c r="M5101" s="2"/>
    </row>
    <row r="5102" spans="12:13">
      <c r="L5102" s="58"/>
      <c r="M5102" s="2"/>
    </row>
    <row r="5103" spans="12:13">
      <c r="L5103" s="58"/>
      <c r="M5103" s="2"/>
    </row>
    <row r="5104" spans="12:13">
      <c r="L5104" s="58"/>
      <c r="M5104" s="2"/>
    </row>
    <row r="5105" spans="12:13">
      <c r="L5105" s="58"/>
      <c r="M5105" s="2"/>
    </row>
    <row r="5106" spans="12:13">
      <c r="L5106" s="58"/>
      <c r="M5106" s="2"/>
    </row>
    <row r="5107" spans="12:13">
      <c r="L5107" s="58"/>
      <c r="M5107" s="2"/>
    </row>
    <row r="5108" spans="12:13">
      <c r="L5108" s="58"/>
      <c r="M5108" s="2"/>
    </row>
    <row r="5109" spans="12:13">
      <c r="L5109" s="58"/>
      <c r="M5109" s="2"/>
    </row>
    <row r="5110" spans="12:13">
      <c r="L5110" s="58"/>
      <c r="M5110" s="2"/>
    </row>
    <row r="5111" spans="12:13">
      <c r="L5111" s="58"/>
      <c r="M5111" s="2"/>
    </row>
    <row r="5112" spans="12:13">
      <c r="L5112" s="58"/>
      <c r="M5112" s="2"/>
    </row>
    <row r="5113" spans="12:13">
      <c r="L5113" s="58"/>
      <c r="M5113" s="2"/>
    </row>
    <row r="5114" spans="12:13">
      <c r="L5114" s="58"/>
      <c r="M5114" s="2"/>
    </row>
    <row r="5115" spans="12:13">
      <c r="L5115" s="58"/>
      <c r="M5115" s="2"/>
    </row>
    <row r="5116" spans="12:13">
      <c r="L5116" s="58"/>
      <c r="M5116" s="2"/>
    </row>
    <row r="5117" spans="12:13">
      <c r="L5117" s="58"/>
      <c r="M5117" s="2"/>
    </row>
    <row r="5118" spans="12:13">
      <c r="L5118" s="58"/>
      <c r="M5118" s="2"/>
    </row>
    <row r="5119" spans="12:13">
      <c r="L5119" s="58"/>
      <c r="M5119" s="2"/>
    </row>
    <row r="5120" spans="12:13">
      <c r="L5120" s="58"/>
      <c r="M5120" s="2"/>
    </row>
    <row r="5121" spans="12:13">
      <c r="L5121" s="58"/>
      <c r="M5121" s="2"/>
    </row>
    <row r="5122" spans="12:13">
      <c r="L5122" s="58"/>
      <c r="M5122" s="2"/>
    </row>
    <row r="5123" spans="12:13">
      <c r="L5123" s="58"/>
      <c r="M5123" s="2"/>
    </row>
    <row r="5124" spans="12:13">
      <c r="L5124" s="58"/>
      <c r="M5124" s="2"/>
    </row>
    <row r="5125" spans="12:13">
      <c r="L5125" s="58"/>
      <c r="M5125" s="2"/>
    </row>
    <row r="5126" spans="12:13">
      <c r="L5126" s="58"/>
      <c r="M5126" s="2"/>
    </row>
    <row r="5127" spans="12:13">
      <c r="L5127" s="58"/>
      <c r="M5127" s="2"/>
    </row>
    <row r="5128" spans="12:13">
      <c r="L5128" s="58"/>
      <c r="M5128" s="2"/>
    </row>
    <row r="5129" spans="12:13">
      <c r="L5129" s="58"/>
      <c r="M5129" s="2"/>
    </row>
    <row r="5130" spans="12:13">
      <c r="L5130" s="58"/>
      <c r="M5130" s="2"/>
    </row>
    <row r="5131" spans="12:13">
      <c r="L5131" s="58"/>
      <c r="M5131" s="2"/>
    </row>
    <row r="5132" spans="12:13">
      <c r="L5132" s="58"/>
      <c r="M5132" s="2"/>
    </row>
    <row r="5133" spans="12:13">
      <c r="L5133" s="58"/>
      <c r="M5133" s="2"/>
    </row>
    <row r="5134" spans="12:13">
      <c r="L5134" s="58"/>
      <c r="M5134" s="2"/>
    </row>
    <row r="5135" spans="12:13">
      <c r="L5135" s="58"/>
      <c r="M5135" s="2"/>
    </row>
    <row r="5136" spans="12:13">
      <c r="L5136" s="58"/>
      <c r="M5136" s="2"/>
    </row>
    <row r="5137" spans="12:13">
      <c r="L5137" s="58"/>
      <c r="M5137" s="2"/>
    </row>
    <row r="5138" spans="12:13">
      <c r="L5138" s="58"/>
      <c r="M5138" s="2"/>
    </row>
    <row r="5139" spans="12:13">
      <c r="L5139" s="58"/>
      <c r="M5139" s="2"/>
    </row>
    <row r="5140" spans="12:13">
      <c r="L5140" s="58"/>
      <c r="M5140" s="2"/>
    </row>
    <row r="5141" spans="12:13">
      <c r="L5141" s="58"/>
      <c r="M5141" s="2"/>
    </row>
    <row r="5142" spans="12:13">
      <c r="L5142" s="58"/>
      <c r="M5142" s="2"/>
    </row>
    <row r="5143" spans="12:13">
      <c r="L5143" s="58"/>
      <c r="M5143" s="2"/>
    </row>
    <row r="5144" spans="12:13">
      <c r="L5144" s="58"/>
      <c r="M5144" s="2"/>
    </row>
    <row r="5145" spans="12:13">
      <c r="L5145" s="58"/>
      <c r="M5145" s="2"/>
    </row>
    <row r="5146" spans="12:13">
      <c r="L5146" s="58"/>
      <c r="M5146" s="2"/>
    </row>
    <row r="5147" spans="12:13">
      <c r="L5147" s="58"/>
      <c r="M5147" s="2"/>
    </row>
    <row r="5148" spans="12:13">
      <c r="L5148" s="58"/>
      <c r="M5148" s="2"/>
    </row>
    <row r="5149" spans="12:13">
      <c r="L5149" s="58"/>
      <c r="M5149" s="2"/>
    </row>
    <row r="5150" spans="12:13">
      <c r="L5150" s="58"/>
      <c r="M5150" s="2"/>
    </row>
    <row r="5151" spans="12:13">
      <c r="L5151" s="58"/>
      <c r="M5151" s="2"/>
    </row>
    <row r="5152" spans="12:13">
      <c r="L5152" s="58"/>
      <c r="M5152" s="2"/>
    </row>
    <row r="5153" spans="12:13">
      <c r="L5153" s="58"/>
      <c r="M5153" s="2"/>
    </row>
    <row r="5154" spans="12:13">
      <c r="L5154" s="58"/>
      <c r="M5154" s="2"/>
    </row>
    <row r="5155" spans="12:13">
      <c r="L5155" s="58"/>
      <c r="M5155" s="2"/>
    </row>
    <row r="5156" spans="12:13">
      <c r="L5156" s="58"/>
      <c r="M5156" s="2"/>
    </row>
    <row r="5157" spans="12:13">
      <c r="L5157" s="58"/>
      <c r="M5157" s="2"/>
    </row>
    <row r="5158" spans="12:13">
      <c r="L5158" s="58"/>
      <c r="M5158" s="2"/>
    </row>
    <row r="5159" spans="12:13">
      <c r="L5159" s="58"/>
      <c r="M5159" s="2"/>
    </row>
    <row r="5160" spans="12:13">
      <c r="L5160" s="58"/>
      <c r="M5160" s="2"/>
    </row>
    <row r="5161" spans="12:13">
      <c r="L5161" s="58"/>
      <c r="M5161" s="2"/>
    </row>
    <row r="5162" spans="12:13">
      <c r="L5162" s="58"/>
      <c r="M5162" s="2"/>
    </row>
    <row r="5163" spans="12:13">
      <c r="L5163" s="58"/>
      <c r="M5163" s="2"/>
    </row>
    <row r="5164" spans="12:13">
      <c r="L5164" s="58"/>
      <c r="M5164" s="2"/>
    </row>
    <row r="5165" spans="12:13">
      <c r="L5165" s="58"/>
      <c r="M5165" s="2"/>
    </row>
    <row r="5166" spans="12:13">
      <c r="L5166" s="58"/>
      <c r="M5166" s="2"/>
    </row>
    <row r="5167" spans="12:13">
      <c r="L5167" s="58"/>
      <c r="M5167" s="2"/>
    </row>
    <row r="5168" spans="12:13">
      <c r="L5168" s="58"/>
      <c r="M5168" s="2"/>
    </row>
    <row r="5169" spans="12:13">
      <c r="L5169" s="58"/>
      <c r="M5169" s="2"/>
    </row>
    <row r="5170" spans="12:13">
      <c r="L5170" s="58"/>
      <c r="M5170" s="2"/>
    </row>
    <row r="5171" spans="12:13">
      <c r="L5171" s="58"/>
      <c r="M5171" s="2"/>
    </row>
    <row r="5172" spans="12:13">
      <c r="L5172" s="58"/>
      <c r="M5172" s="2"/>
    </row>
    <row r="5173" spans="12:13">
      <c r="L5173" s="58"/>
      <c r="M5173" s="2"/>
    </row>
    <row r="5174" spans="12:13">
      <c r="L5174" s="58"/>
      <c r="M5174" s="2"/>
    </row>
    <row r="5175" spans="12:13">
      <c r="L5175" s="58"/>
      <c r="M5175" s="2"/>
    </row>
    <row r="5176" spans="12:13">
      <c r="L5176" s="58"/>
      <c r="M5176" s="2"/>
    </row>
    <row r="5177" spans="12:13">
      <c r="L5177" s="58"/>
      <c r="M5177" s="2"/>
    </row>
    <row r="5178" spans="12:13">
      <c r="L5178" s="58"/>
      <c r="M5178" s="2"/>
    </row>
    <row r="5179" spans="12:13">
      <c r="L5179" s="58"/>
      <c r="M5179" s="2"/>
    </row>
    <row r="5180" spans="12:13">
      <c r="L5180" s="58"/>
      <c r="M5180" s="2"/>
    </row>
    <row r="5181" spans="12:13">
      <c r="L5181" s="58"/>
      <c r="M5181" s="2"/>
    </row>
    <row r="5182" spans="12:13">
      <c r="L5182" s="58"/>
      <c r="M5182" s="2"/>
    </row>
    <row r="5183" spans="12:13">
      <c r="L5183" s="58"/>
      <c r="M5183" s="2"/>
    </row>
    <row r="5184" spans="12:13">
      <c r="L5184" s="58"/>
      <c r="M5184" s="2"/>
    </row>
    <row r="5185" spans="12:13">
      <c r="L5185" s="58"/>
      <c r="M5185" s="2"/>
    </row>
    <row r="5186" spans="12:13">
      <c r="L5186" s="58"/>
      <c r="M5186" s="2"/>
    </row>
    <row r="5187" spans="12:13">
      <c r="L5187" s="58"/>
      <c r="M5187" s="2"/>
    </row>
    <row r="5188" spans="12:13">
      <c r="L5188" s="58"/>
      <c r="M5188" s="2"/>
    </row>
    <row r="5189" spans="12:13">
      <c r="L5189" s="58"/>
      <c r="M5189" s="2"/>
    </row>
    <row r="5190" spans="12:13">
      <c r="L5190" s="58"/>
      <c r="M5190" s="2"/>
    </row>
    <row r="5191" spans="12:13">
      <c r="L5191" s="58"/>
      <c r="M5191" s="2"/>
    </row>
    <row r="5192" spans="12:13">
      <c r="L5192" s="58"/>
      <c r="M5192" s="2"/>
    </row>
    <row r="5193" spans="12:13">
      <c r="L5193" s="58"/>
      <c r="M5193" s="2"/>
    </row>
    <row r="5194" spans="12:13">
      <c r="L5194" s="58"/>
      <c r="M5194" s="2"/>
    </row>
    <row r="5195" spans="12:13">
      <c r="L5195" s="58"/>
      <c r="M5195" s="2"/>
    </row>
    <row r="5196" spans="12:13">
      <c r="L5196" s="58"/>
      <c r="M5196" s="2"/>
    </row>
    <row r="5197" spans="12:13">
      <c r="L5197" s="58"/>
      <c r="M5197" s="2"/>
    </row>
    <row r="5198" spans="12:13">
      <c r="L5198" s="58"/>
      <c r="M5198" s="2"/>
    </row>
    <row r="5199" spans="12:13">
      <c r="L5199" s="58"/>
      <c r="M5199" s="2"/>
    </row>
    <row r="5200" spans="12:13">
      <c r="L5200" s="58"/>
      <c r="M5200" s="2"/>
    </row>
    <row r="5201" spans="12:13">
      <c r="L5201" s="58"/>
      <c r="M5201" s="2"/>
    </row>
    <row r="5202" spans="12:13">
      <c r="L5202" s="58"/>
      <c r="M5202" s="2"/>
    </row>
    <row r="5203" spans="12:13">
      <c r="L5203" s="58"/>
      <c r="M5203" s="2"/>
    </row>
    <row r="5204" spans="12:13">
      <c r="L5204" s="58"/>
      <c r="M5204" s="2"/>
    </row>
    <row r="5205" spans="12:13">
      <c r="L5205" s="58"/>
      <c r="M5205" s="2"/>
    </row>
    <row r="5206" spans="12:13">
      <c r="L5206" s="58"/>
      <c r="M5206" s="2"/>
    </row>
    <row r="5207" spans="12:13">
      <c r="L5207" s="58"/>
      <c r="M5207" s="2"/>
    </row>
    <row r="5208" spans="12:13">
      <c r="L5208" s="58"/>
      <c r="M5208" s="2"/>
    </row>
    <row r="5209" spans="12:13">
      <c r="L5209" s="58"/>
      <c r="M5209" s="2"/>
    </row>
    <row r="5210" spans="12:13">
      <c r="L5210" s="58"/>
      <c r="M5210" s="2"/>
    </row>
    <row r="5211" spans="12:13">
      <c r="L5211" s="58"/>
      <c r="M5211" s="2"/>
    </row>
    <row r="5212" spans="12:13">
      <c r="L5212" s="58"/>
      <c r="M5212" s="2"/>
    </row>
    <row r="5213" spans="12:13">
      <c r="L5213" s="58"/>
      <c r="M5213" s="2"/>
    </row>
    <row r="5214" spans="12:13">
      <c r="L5214" s="58"/>
      <c r="M5214" s="2"/>
    </row>
    <row r="5215" spans="12:13">
      <c r="L5215" s="58"/>
      <c r="M5215" s="2"/>
    </row>
    <row r="5216" spans="12:13">
      <c r="L5216" s="58"/>
      <c r="M5216" s="2"/>
    </row>
    <row r="5217" spans="12:13">
      <c r="L5217" s="58"/>
      <c r="M5217" s="2"/>
    </row>
    <row r="5218" spans="12:13">
      <c r="L5218" s="58"/>
      <c r="M5218" s="2"/>
    </row>
    <row r="5219" spans="12:13">
      <c r="L5219" s="58"/>
      <c r="M5219" s="2"/>
    </row>
    <row r="5220" spans="12:13">
      <c r="L5220" s="58"/>
      <c r="M5220" s="2"/>
    </row>
    <row r="5221" spans="12:13">
      <c r="L5221" s="58"/>
      <c r="M5221" s="2"/>
    </row>
    <row r="5222" spans="12:13">
      <c r="L5222" s="58"/>
      <c r="M5222" s="2"/>
    </row>
    <row r="5223" spans="12:13">
      <c r="L5223" s="58"/>
      <c r="M5223" s="2"/>
    </row>
    <row r="5224" spans="12:13">
      <c r="L5224" s="58"/>
      <c r="M5224" s="2"/>
    </row>
    <row r="5225" spans="12:13">
      <c r="L5225" s="58"/>
      <c r="M5225" s="2"/>
    </row>
    <row r="5226" spans="12:13">
      <c r="L5226" s="58"/>
      <c r="M5226" s="2"/>
    </row>
    <row r="5227" spans="12:13">
      <c r="L5227" s="58"/>
      <c r="M5227" s="2"/>
    </row>
    <row r="5228" spans="12:13">
      <c r="L5228" s="58"/>
      <c r="M5228" s="2"/>
    </row>
    <row r="5229" spans="12:13">
      <c r="L5229" s="58"/>
      <c r="M5229" s="2"/>
    </row>
    <row r="5230" spans="12:13">
      <c r="L5230" s="58"/>
      <c r="M5230" s="2"/>
    </row>
    <row r="5231" spans="12:13">
      <c r="L5231" s="58"/>
      <c r="M5231" s="2"/>
    </row>
    <row r="5232" spans="12:13">
      <c r="L5232" s="58"/>
      <c r="M5232" s="2"/>
    </row>
    <row r="5233" spans="12:13">
      <c r="L5233" s="58"/>
      <c r="M5233" s="2"/>
    </row>
    <row r="5234" spans="12:13">
      <c r="L5234" s="58"/>
      <c r="M5234" s="2"/>
    </row>
    <row r="5235" spans="12:13">
      <c r="L5235" s="58"/>
      <c r="M5235" s="2"/>
    </row>
    <row r="5236" spans="12:13">
      <c r="L5236" s="58"/>
      <c r="M5236" s="2"/>
    </row>
    <row r="5237" spans="12:13">
      <c r="L5237" s="58"/>
      <c r="M5237" s="2"/>
    </row>
    <row r="5238" spans="12:13">
      <c r="L5238" s="58"/>
      <c r="M5238" s="2"/>
    </row>
    <row r="5239" spans="12:13">
      <c r="L5239" s="58"/>
      <c r="M5239" s="2"/>
    </row>
    <row r="5240" spans="12:13">
      <c r="L5240" s="58"/>
      <c r="M5240" s="2"/>
    </row>
    <row r="5241" spans="12:13">
      <c r="L5241" s="58"/>
      <c r="M5241" s="2"/>
    </row>
    <row r="5242" spans="12:13">
      <c r="L5242" s="58"/>
      <c r="M5242" s="2"/>
    </row>
    <row r="5243" spans="12:13">
      <c r="L5243" s="58"/>
      <c r="M5243" s="2"/>
    </row>
    <row r="5244" spans="12:13">
      <c r="L5244" s="58"/>
      <c r="M5244" s="2"/>
    </row>
    <row r="5245" spans="12:13">
      <c r="L5245" s="58"/>
      <c r="M5245" s="2"/>
    </row>
    <row r="5246" spans="12:13">
      <c r="L5246" s="58"/>
      <c r="M5246" s="2"/>
    </row>
    <row r="5247" spans="12:13">
      <c r="L5247" s="58"/>
      <c r="M5247" s="2"/>
    </row>
    <row r="5248" spans="12:13">
      <c r="L5248" s="58"/>
      <c r="M5248" s="2"/>
    </row>
    <row r="5249" spans="12:13">
      <c r="L5249" s="58"/>
      <c r="M5249" s="2"/>
    </row>
    <row r="5250" spans="12:13">
      <c r="L5250" s="58"/>
      <c r="M5250" s="2"/>
    </row>
    <row r="5251" spans="12:13">
      <c r="L5251" s="58"/>
      <c r="M5251" s="2"/>
    </row>
    <row r="5252" spans="12:13">
      <c r="L5252" s="58"/>
      <c r="M5252" s="2"/>
    </row>
    <row r="5253" spans="12:13">
      <c r="L5253" s="58"/>
      <c r="M5253" s="2"/>
    </row>
    <row r="5254" spans="12:13">
      <c r="L5254" s="58"/>
      <c r="M5254" s="2"/>
    </row>
    <row r="5255" spans="12:13">
      <c r="L5255" s="58"/>
      <c r="M5255" s="2"/>
    </row>
    <row r="5256" spans="12:13">
      <c r="L5256" s="58"/>
      <c r="M5256" s="2"/>
    </row>
    <row r="5257" spans="12:13">
      <c r="L5257" s="58"/>
      <c r="M5257" s="2"/>
    </row>
    <row r="5258" spans="12:13">
      <c r="L5258" s="58"/>
      <c r="M5258" s="2"/>
    </row>
    <row r="5259" spans="12:13">
      <c r="L5259" s="58"/>
      <c r="M5259" s="2"/>
    </row>
    <row r="5260" spans="12:13">
      <c r="L5260" s="58"/>
      <c r="M5260" s="2"/>
    </row>
    <row r="5261" spans="12:13">
      <c r="L5261" s="58"/>
      <c r="M5261" s="2"/>
    </row>
    <row r="5262" spans="12:13">
      <c r="L5262" s="58"/>
      <c r="M5262" s="2"/>
    </row>
    <row r="5263" spans="12:13">
      <c r="L5263" s="58"/>
      <c r="M5263" s="2"/>
    </row>
    <row r="5264" spans="12:13">
      <c r="L5264" s="58"/>
      <c r="M5264" s="2"/>
    </row>
    <row r="5265" spans="12:13">
      <c r="L5265" s="58"/>
      <c r="M5265" s="2"/>
    </row>
    <row r="5266" spans="12:13">
      <c r="L5266" s="58"/>
      <c r="M5266" s="2"/>
    </row>
    <row r="5267" spans="12:13">
      <c r="L5267" s="58"/>
      <c r="M5267" s="2"/>
    </row>
    <row r="5268" spans="12:13">
      <c r="L5268" s="58"/>
      <c r="M5268" s="2"/>
    </row>
    <row r="5269" spans="12:13">
      <c r="L5269" s="58"/>
      <c r="M5269" s="2"/>
    </row>
    <row r="5270" spans="12:13">
      <c r="L5270" s="58"/>
      <c r="M5270" s="2"/>
    </row>
    <row r="5271" spans="12:13">
      <c r="L5271" s="58"/>
      <c r="M5271" s="2"/>
    </row>
    <row r="5272" spans="12:13">
      <c r="L5272" s="58"/>
      <c r="M5272" s="2"/>
    </row>
    <row r="5273" spans="12:13">
      <c r="L5273" s="58"/>
      <c r="M5273" s="2"/>
    </row>
    <row r="5274" spans="12:13">
      <c r="L5274" s="58"/>
      <c r="M5274" s="2"/>
    </row>
    <row r="5275" spans="12:13">
      <c r="L5275" s="58"/>
      <c r="M5275" s="2"/>
    </row>
    <row r="5276" spans="12:13">
      <c r="L5276" s="58"/>
      <c r="M5276" s="2"/>
    </row>
    <row r="5277" spans="12:13">
      <c r="L5277" s="58"/>
      <c r="M5277" s="2"/>
    </row>
    <row r="5278" spans="12:13">
      <c r="L5278" s="58"/>
      <c r="M5278" s="2"/>
    </row>
    <row r="5279" spans="12:13">
      <c r="L5279" s="58"/>
      <c r="M5279" s="2"/>
    </row>
    <row r="5280" spans="12:13">
      <c r="L5280" s="58"/>
      <c r="M5280" s="2"/>
    </row>
    <row r="5281" spans="12:13">
      <c r="L5281" s="58"/>
      <c r="M5281" s="2"/>
    </row>
    <row r="5282" spans="12:13">
      <c r="L5282" s="58"/>
      <c r="M5282" s="2"/>
    </row>
    <row r="5283" spans="12:13">
      <c r="L5283" s="58"/>
      <c r="M5283" s="2"/>
    </row>
    <row r="5284" spans="12:13">
      <c r="L5284" s="58"/>
      <c r="M5284" s="2"/>
    </row>
    <row r="5285" spans="12:13">
      <c r="L5285" s="58"/>
      <c r="M5285" s="2"/>
    </row>
    <row r="5286" spans="12:13">
      <c r="L5286" s="58"/>
      <c r="M5286" s="2"/>
    </row>
    <row r="5287" spans="12:13">
      <c r="L5287" s="58"/>
      <c r="M5287" s="2"/>
    </row>
    <row r="5288" spans="12:13">
      <c r="L5288" s="58"/>
      <c r="M5288" s="2"/>
    </row>
    <row r="5289" spans="12:13">
      <c r="L5289" s="58"/>
      <c r="M5289" s="2"/>
    </row>
    <row r="5290" spans="12:13">
      <c r="L5290" s="58"/>
      <c r="M5290" s="2"/>
    </row>
    <row r="5291" spans="12:13">
      <c r="L5291" s="58"/>
      <c r="M5291" s="2"/>
    </row>
    <row r="5292" spans="12:13">
      <c r="L5292" s="58"/>
      <c r="M5292" s="2"/>
    </row>
    <row r="5293" spans="12:13">
      <c r="L5293" s="58"/>
      <c r="M5293" s="2"/>
    </row>
    <row r="5294" spans="12:13">
      <c r="L5294" s="58"/>
      <c r="M5294" s="2"/>
    </row>
    <row r="5295" spans="12:13">
      <c r="L5295" s="58"/>
      <c r="M5295" s="2"/>
    </row>
    <row r="5296" spans="12:13">
      <c r="L5296" s="58"/>
      <c r="M5296" s="2"/>
    </row>
    <row r="5297" spans="12:13">
      <c r="L5297" s="58"/>
      <c r="M5297" s="2"/>
    </row>
    <row r="5298" spans="12:13">
      <c r="L5298" s="58"/>
      <c r="M5298" s="2"/>
    </row>
    <row r="5299" spans="12:13">
      <c r="L5299" s="58"/>
      <c r="M5299" s="2"/>
    </row>
    <row r="5300" spans="12:13">
      <c r="L5300" s="58"/>
      <c r="M5300" s="2"/>
    </row>
    <row r="5301" spans="12:13">
      <c r="L5301" s="58"/>
      <c r="M5301" s="2"/>
    </row>
    <row r="5302" spans="12:13">
      <c r="L5302" s="58"/>
      <c r="M5302" s="2"/>
    </row>
    <row r="5303" spans="12:13">
      <c r="L5303" s="58"/>
      <c r="M5303" s="2"/>
    </row>
    <row r="5304" spans="12:13">
      <c r="L5304" s="58"/>
      <c r="M5304" s="2"/>
    </row>
    <row r="5305" spans="12:13">
      <c r="L5305" s="58"/>
      <c r="M5305" s="2"/>
    </row>
    <row r="5306" spans="12:13">
      <c r="L5306" s="58"/>
      <c r="M5306" s="2"/>
    </row>
    <row r="5307" spans="12:13">
      <c r="L5307" s="58"/>
      <c r="M5307" s="2"/>
    </row>
    <row r="5308" spans="12:13">
      <c r="L5308" s="58"/>
      <c r="M5308" s="2"/>
    </row>
    <row r="5309" spans="12:13">
      <c r="L5309" s="58"/>
      <c r="M5309" s="2"/>
    </row>
    <row r="5310" spans="12:13">
      <c r="L5310" s="58"/>
      <c r="M5310" s="2"/>
    </row>
    <row r="5311" spans="12:13">
      <c r="L5311" s="58"/>
      <c r="M5311" s="2"/>
    </row>
    <row r="5312" spans="12:13">
      <c r="L5312" s="58"/>
      <c r="M5312" s="2"/>
    </row>
    <row r="5313" spans="12:13">
      <c r="L5313" s="58"/>
      <c r="M5313" s="2"/>
    </row>
    <row r="5314" spans="12:13">
      <c r="L5314" s="58"/>
      <c r="M5314" s="2"/>
    </row>
    <row r="5315" spans="12:13">
      <c r="L5315" s="58"/>
      <c r="M5315" s="2"/>
    </row>
    <row r="5316" spans="12:13">
      <c r="L5316" s="58"/>
      <c r="M5316" s="2"/>
    </row>
    <row r="5317" spans="12:13">
      <c r="L5317" s="58"/>
      <c r="M5317" s="2"/>
    </row>
    <row r="5318" spans="12:13">
      <c r="L5318" s="58"/>
      <c r="M5318" s="2"/>
    </row>
    <row r="5319" spans="12:13">
      <c r="L5319" s="58"/>
      <c r="M5319" s="2"/>
    </row>
    <row r="5320" spans="12:13">
      <c r="L5320" s="58"/>
      <c r="M5320" s="2"/>
    </row>
    <row r="5321" spans="12:13">
      <c r="L5321" s="58"/>
      <c r="M5321" s="2"/>
    </row>
    <row r="5322" spans="12:13">
      <c r="L5322" s="58"/>
      <c r="M5322" s="2"/>
    </row>
    <row r="5323" spans="12:13">
      <c r="L5323" s="58"/>
      <c r="M5323" s="2"/>
    </row>
    <row r="5324" spans="12:13">
      <c r="L5324" s="58"/>
      <c r="M5324" s="2"/>
    </row>
    <row r="5325" spans="12:13">
      <c r="L5325" s="58"/>
      <c r="M5325" s="2"/>
    </row>
    <row r="5326" spans="12:13">
      <c r="L5326" s="58"/>
      <c r="M5326" s="2"/>
    </row>
    <row r="5327" spans="12:13">
      <c r="L5327" s="58"/>
      <c r="M5327" s="2"/>
    </row>
    <row r="5328" spans="12:13">
      <c r="L5328" s="58"/>
      <c r="M5328" s="2"/>
    </row>
    <row r="5329" spans="12:13">
      <c r="L5329" s="58"/>
      <c r="M5329" s="2"/>
    </row>
    <row r="5330" spans="12:13">
      <c r="L5330" s="58"/>
      <c r="M5330" s="2"/>
    </row>
    <row r="5331" spans="12:13">
      <c r="L5331" s="58"/>
      <c r="M5331" s="2"/>
    </row>
    <row r="5332" spans="12:13">
      <c r="L5332" s="58"/>
      <c r="M5332" s="2"/>
    </row>
    <row r="5333" spans="12:13">
      <c r="L5333" s="58"/>
      <c r="M5333" s="2"/>
    </row>
    <row r="5334" spans="12:13">
      <c r="L5334" s="58"/>
      <c r="M5334" s="2"/>
    </row>
    <row r="5335" spans="12:13">
      <c r="L5335" s="58"/>
      <c r="M5335" s="2"/>
    </row>
    <row r="5336" spans="12:13">
      <c r="L5336" s="58"/>
      <c r="M5336" s="2"/>
    </row>
    <row r="5337" spans="12:13">
      <c r="L5337" s="58"/>
      <c r="M5337" s="2"/>
    </row>
    <row r="5338" spans="12:13">
      <c r="L5338" s="58"/>
      <c r="M5338" s="2"/>
    </row>
    <row r="5339" spans="12:13">
      <c r="L5339" s="58"/>
      <c r="M5339" s="2"/>
    </row>
    <row r="5340" spans="12:13">
      <c r="L5340" s="58"/>
      <c r="M5340" s="2"/>
    </row>
    <row r="5341" spans="12:13">
      <c r="L5341" s="58"/>
      <c r="M5341" s="2"/>
    </row>
    <row r="5342" spans="12:13">
      <c r="L5342" s="58"/>
      <c r="M5342" s="2"/>
    </row>
    <row r="5343" spans="12:13">
      <c r="L5343" s="58"/>
      <c r="M5343" s="2"/>
    </row>
    <row r="5344" spans="12:13">
      <c r="L5344" s="58"/>
      <c r="M5344" s="2"/>
    </row>
    <row r="5345" spans="12:13">
      <c r="L5345" s="58"/>
      <c r="M5345" s="2"/>
    </row>
    <row r="5346" spans="12:13">
      <c r="L5346" s="58"/>
      <c r="M5346" s="2"/>
    </row>
    <row r="5347" spans="12:13">
      <c r="L5347" s="58"/>
      <c r="M5347" s="2"/>
    </row>
    <row r="5348" spans="12:13">
      <c r="L5348" s="58"/>
      <c r="M5348" s="2"/>
    </row>
    <row r="5349" spans="12:13">
      <c r="L5349" s="58"/>
      <c r="M5349" s="2"/>
    </row>
    <row r="5350" spans="12:13">
      <c r="L5350" s="58"/>
      <c r="M5350" s="2"/>
    </row>
    <row r="5351" spans="12:13">
      <c r="L5351" s="58"/>
      <c r="M5351" s="2"/>
    </row>
    <row r="5352" spans="12:13">
      <c r="L5352" s="58"/>
      <c r="M5352" s="2"/>
    </row>
    <row r="5353" spans="12:13">
      <c r="L5353" s="58"/>
      <c r="M5353" s="2"/>
    </row>
    <row r="5354" spans="12:13">
      <c r="L5354" s="58"/>
      <c r="M5354" s="2"/>
    </row>
    <row r="5355" spans="12:13">
      <c r="L5355" s="58"/>
      <c r="M5355" s="2"/>
    </row>
    <row r="5356" spans="12:13">
      <c r="L5356" s="58"/>
      <c r="M5356" s="2"/>
    </row>
    <row r="5357" spans="12:13">
      <c r="L5357" s="58"/>
      <c r="M5357" s="2"/>
    </row>
    <row r="5358" spans="12:13">
      <c r="L5358" s="58"/>
      <c r="M5358" s="2"/>
    </row>
    <row r="5359" spans="12:13">
      <c r="L5359" s="58"/>
      <c r="M5359" s="2"/>
    </row>
    <row r="5360" spans="12:13">
      <c r="L5360" s="58"/>
      <c r="M5360" s="2"/>
    </row>
    <row r="5361" spans="12:13">
      <c r="L5361" s="58"/>
      <c r="M5361" s="2"/>
    </row>
    <row r="5362" spans="12:13">
      <c r="L5362" s="58"/>
      <c r="M5362" s="2"/>
    </row>
    <row r="5363" spans="12:13">
      <c r="L5363" s="58"/>
      <c r="M5363" s="2"/>
    </row>
    <row r="5364" spans="12:13">
      <c r="L5364" s="58"/>
      <c r="M5364" s="2"/>
    </row>
    <row r="5365" spans="12:13">
      <c r="L5365" s="58"/>
      <c r="M5365" s="2"/>
    </row>
    <row r="5366" spans="12:13">
      <c r="L5366" s="58"/>
      <c r="M5366" s="2"/>
    </row>
    <row r="5367" spans="12:13">
      <c r="L5367" s="58"/>
      <c r="M5367" s="2"/>
    </row>
    <row r="5368" spans="12:13">
      <c r="L5368" s="58"/>
      <c r="M5368" s="2"/>
    </row>
    <row r="5369" spans="12:13">
      <c r="L5369" s="58"/>
      <c r="M5369" s="2"/>
    </row>
    <row r="5370" spans="12:13">
      <c r="L5370" s="58"/>
      <c r="M5370" s="2"/>
    </row>
    <row r="5371" spans="12:13">
      <c r="L5371" s="58"/>
      <c r="M5371" s="2"/>
    </row>
    <row r="5372" spans="12:13">
      <c r="L5372" s="58"/>
      <c r="M5372" s="2"/>
    </row>
    <row r="5373" spans="12:13">
      <c r="L5373" s="58"/>
      <c r="M5373" s="2"/>
    </row>
    <row r="5374" spans="12:13">
      <c r="L5374" s="58"/>
      <c r="M5374" s="2"/>
    </row>
    <row r="5375" spans="12:13">
      <c r="L5375" s="58"/>
      <c r="M5375" s="2"/>
    </row>
    <row r="5376" spans="12:13">
      <c r="L5376" s="58"/>
      <c r="M5376" s="2"/>
    </row>
    <row r="5377" spans="12:13">
      <c r="L5377" s="58"/>
      <c r="M5377" s="2"/>
    </row>
    <row r="5378" spans="12:13">
      <c r="L5378" s="58"/>
      <c r="M5378" s="2"/>
    </row>
    <row r="5379" spans="12:13">
      <c r="L5379" s="58"/>
      <c r="M5379" s="2"/>
    </row>
    <row r="5380" spans="12:13">
      <c r="L5380" s="58"/>
      <c r="M5380" s="2"/>
    </row>
    <row r="5381" spans="12:13">
      <c r="L5381" s="58"/>
      <c r="M5381" s="2"/>
    </row>
    <row r="5382" spans="12:13">
      <c r="L5382" s="58"/>
      <c r="M5382" s="2"/>
    </row>
    <row r="5383" spans="12:13">
      <c r="L5383" s="58"/>
      <c r="M5383" s="2"/>
    </row>
    <row r="5384" spans="12:13">
      <c r="L5384" s="58"/>
      <c r="M5384" s="2"/>
    </row>
    <row r="5385" spans="12:13">
      <c r="L5385" s="58"/>
      <c r="M5385" s="2"/>
    </row>
    <row r="5386" spans="12:13">
      <c r="L5386" s="58"/>
      <c r="M5386" s="2"/>
    </row>
    <row r="5387" spans="12:13">
      <c r="L5387" s="58"/>
      <c r="M5387" s="2"/>
    </row>
    <row r="5388" spans="12:13">
      <c r="L5388" s="58"/>
      <c r="M5388" s="2"/>
    </row>
    <row r="5389" spans="12:13">
      <c r="L5389" s="58"/>
      <c r="M5389" s="2"/>
    </row>
    <row r="5390" spans="12:13">
      <c r="L5390" s="58"/>
      <c r="M5390" s="2"/>
    </row>
    <row r="5391" spans="12:13">
      <c r="L5391" s="58"/>
      <c r="M5391" s="2"/>
    </row>
    <row r="5392" spans="12:13">
      <c r="L5392" s="58"/>
      <c r="M5392" s="2"/>
    </row>
    <row r="5393" spans="12:13">
      <c r="L5393" s="58"/>
      <c r="M5393" s="2"/>
    </row>
    <row r="5394" spans="12:13">
      <c r="L5394" s="58"/>
      <c r="M5394" s="2"/>
    </row>
    <row r="5395" spans="12:13">
      <c r="L5395" s="58"/>
      <c r="M5395" s="2"/>
    </row>
    <row r="5396" spans="12:13">
      <c r="L5396" s="58"/>
      <c r="M5396" s="2"/>
    </row>
    <row r="5397" spans="12:13">
      <c r="L5397" s="58"/>
      <c r="M5397" s="2"/>
    </row>
    <row r="5398" spans="12:13">
      <c r="L5398" s="58"/>
      <c r="M5398" s="2"/>
    </row>
    <row r="5399" spans="12:13">
      <c r="L5399" s="58"/>
      <c r="M5399" s="2"/>
    </row>
    <row r="5400" spans="12:13">
      <c r="L5400" s="58"/>
      <c r="M5400" s="2"/>
    </row>
    <row r="5401" spans="12:13">
      <c r="L5401" s="58"/>
      <c r="M5401" s="2"/>
    </row>
    <row r="5402" spans="12:13">
      <c r="L5402" s="58"/>
      <c r="M5402" s="2"/>
    </row>
    <row r="5403" spans="12:13">
      <c r="L5403" s="58"/>
      <c r="M5403" s="2"/>
    </row>
    <row r="5404" spans="12:13">
      <c r="L5404" s="58"/>
      <c r="M5404" s="2"/>
    </row>
    <row r="5405" spans="12:13">
      <c r="L5405" s="58"/>
      <c r="M5405" s="2"/>
    </row>
    <row r="5406" spans="12:13">
      <c r="L5406" s="58"/>
      <c r="M5406" s="2"/>
    </row>
    <row r="5407" spans="12:13">
      <c r="L5407" s="58"/>
      <c r="M5407" s="2"/>
    </row>
    <row r="5408" spans="12:13">
      <c r="L5408" s="58"/>
      <c r="M5408" s="2"/>
    </row>
    <row r="5409" spans="12:13">
      <c r="L5409" s="58"/>
      <c r="M5409" s="2"/>
    </row>
    <row r="5410" spans="12:13">
      <c r="L5410" s="58"/>
      <c r="M5410" s="2"/>
    </row>
    <row r="5411" spans="12:13">
      <c r="L5411" s="58"/>
      <c r="M5411" s="2"/>
    </row>
    <row r="5412" spans="12:13">
      <c r="L5412" s="58"/>
      <c r="M5412" s="2"/>
    </row>
    <row r="5413" spans="12:13">
      <c r="L5413" s="58"/>
      <c r="M5413" s="2"/>
    </row>
    <row r="5414" spans="12:13">
      <c r="L5414" s="58"/>
      <c r="M5414" s="2"/>
    </row>
    <row r="5415" spans="12:13">
      <c r="L5415" s="58"/>
      <c r="M5415" s="2"/>
    </row>
    <row r="5416" spans="12:13">
      <c r="L5416" s="58"/>
      <c r="M5416" s="2"/>
    </row>
    <row r="5417" spans="12:13">
      <c r="L5417" s="58"/>
      <c r="M5417" s="2"/>
    </row>
    <row r="5418" spans="12:13">
      <c r="L5418" s="58"/>
      <c r="M5418" s="2"/>
    </row>
    <row r="5419" spans="12:13">
      <c r="L5419" s="58"/>
      <c r="M5419" s="2"/>
    </row>
    <row r="5420" spans="12:13">
      <c r="L5420" s="58"/>
      <c r="M5420" s="2"/>
    </row>
    <row r="5421" spans="12:13">
      <c r="L5421" s="58"/>
      <c r="M5421" s="2"/>
    </row>
    <row r="5422" spans="12:13">
      <c r="L5422" s="58"/>
      <c r="M5422" s="2"/>
    </row>
    <row r="5423" spans="12:13">
      <c r="L5423" s="58"/>
      <c r="M5423" s="2"/>
    </row>
    <row r="5424" spans="12:13">
      <c r="L5424" s="58"/>
      <c r="M5424" s="2"/>
    </row>
    <row r="5425" spans="12:13">
      <c r="L5425" s="58"/>
      <c r="M5425" s="2"/>
    </row>
    <row r="5426" spans="12:13">
      <c r="L5426" s="58"/>
      <c r="M5426" s="2"/>
    </row>
    <row r="5427" spans="12:13">
      <c r="L5427" s="58"/>
      <c r="M5427" s="2"/>
    </row>
    <row r="5428" spans="12:13">
      <c r="L5428" s="58"/>
      <c r="M5428" s="2"/>
    </row>
    <row r="5429" spans="12:13">
      <c r="L5429" s="58"/>
      <c r="M5429" s="2"/>
    </row>
    <row r="5430" spans="12:13">
      <c r="L5430" s="58"/>
      <c r="M5430" s="2"/>
    </row>
    <row r="5431" spans="12:13">
      <c r="L5431" s="58"/>
      <c r="M5431" s="2"/>
    </row>
    <row r="5432" spans="12:13">
      <c r="L5432" s="58"/>
      <c r="M5432" s="2"/>
    </row>
    <row r="5433" spans="12:13">
      <c r="L5433" s="58"/>
      <c r="M5433" s="2"/>
    </row>
    <row r="5434" spans="12:13">
      <c r="L5434" s="58"/>
      <c r="M5434" s="2"/>
    </row>
    <row r="5435" spans="12:13">
      <c r="L5435" s="58"/>
      <c r="M5435" s="2"/>
    </row>
    <row r="5436" spans="12:13">
      <c r="L5436" s="58"/>
      <c r="M5436" s="2"/>
    </row>
    <row r="5437" spans="12:13">
      <c r="L5437" s="58"/>
      <c r="M5437" s="2"/>
    </row>
    <row r="5438" spans="12:13">
      <c r="L5438" s="58"/>
      <c r="M5438" s="2"/>
    </row>
    <row r="5439" spans="12:13">
      <c r="L5439" s="58"/>
      <c r="M5439" s="2"/>
    </row>
    <row r="5440" spans="12:13">
      <c r="L5440" s="58"/>
      <c r="M5440" s="2"/>
    </row>
    <row r="5441" spans="12:13">
      <c r="L5441" s="58"/>
      <c r="M5441" s="2"/>
    </row>
    <row r="5442" spans="12:13">
      <c r="L5442" s="58"/>
      <c r="M5442" s="2"/>
    </row>
    <row r="5443" spans="12:13">
      <c r="L5443" s="58"/>
      <c r="M5443" s="2"/>
    </row>
    <row r="5444" spans="12:13">
      <c r="L5444" s="58"/>
      <c r="M5444" s="2"/>
    </row>
    <row r="5445" spans="12:13">
      <c r="L5445" s="58"/>
      <c r="M5445" s="2"/>
    </row>
    <row r="5446" spans="12:13">
      <c r="L5446" s="58"/>
      <c r="M5446" s="2"/>
    </row>
    <row r="5447" spans="12:13">
      <c r="L5447" s="58"/>
      <c r="M5447" s="2"/>
    </row>
    <row r="5448" spans="12:13">
      <c r="L5448" s="58"/>
      <c r="M5448" s="2"/>
    </row>
    <row r="5449" spans="12:13">
      <c r="L5449" s="58"/>
      <c r="M5449" s="2"/>
    </row>
    <row r="5450" spans="12:13">
      <c r="L5450" s="58"/>
      <c r="M5450" s="2"/>
    </row>
    <row r="5451" spans="12:13">
      <c r="L5451" s="58"/>
      <c r="M5451" s="2"/>
    </row>
    <row r="5452" spans="12:13">
      <c r="L5452" s="58"/>
      <c r="M5452" s="2"/>
    </row>
    <row r="5453" spans="12:13">
      <c r="L5453" s="58"/>
      <c r="M5453" s="2"/>
    </row>
    <row r="5454" spans="12:13">
      <c r="L5454" s="58"/>
      <c r="M5454" s="2"/>
    </row>
    <row r="5455" spans="12:13">
      <c r="L5455" s="58"/>
      <c r="M5455" s="2"/>
    </row>
    <row r="5456" spans="12:13">
      <c r="L5456" s="58"/>
      <c r="M5456" s="2"/>
    </row>
    <row r="5457" spans="12:13">
      <c r="L5457" s="58"/>
      <c r="M5457" s="2"/>
    </row>
    <row r="5458" spans="12:13">
      <c r="L5458" s="58"/>
      <c r="M5458" s="2"/>
    </row>
    <row r="5459" spans="12:13">
      <c r="L5459" s="58"/>
      <c r="M5459" s="2"/>
    </row>
    <row r="5460" spans="12:13">
      <c r="L5460" s="58"/>
      <c r="M5460" s="2"/>
    </row>
    <row r="5461" spans="12:13">
      <c r="L5461" s="58"/>
      <c r="M5461" s="2"/>
    </row>
    <row r="5462" spans="12:13">
      <c r="L5462" s="58"/>
      <c r="M5462" s="2"/>
    </row>
    <row r="5463" spans="12:13">
      <c r="L5463" s="58"/>
      <c r="M5463" s="2"/>
    </row>
    <row r="5464" spans="12:13">
      <c r="L5464" s="58"/>
      <c r="M5464" s="2"/>
    </row>
    <row r="5465" spans="12:13">
      <c r="L5465" s="58"/>
      <c r="M5465" s="2"/>
    </row>
    <row r="5466" spans="12:13">
      <c r="L5466" s="58"/>
      <c r="M5466" s="2"/>
    </row>
    <row r="5467" spans="12:13">
      <c r="L5467" s="58"/>
      <c r="M5467" s="2"/>
    </row>
    <row r="5468" spans="12:13">
      <c r="L5468" s="58"/>
      <c r="M5468" s="2"/>
    </row>
    <row r="5469" spans="12:13">
      <c r="L5469" s="58"/>
      <c r="M5469" s="2"/>
    </row>
    <row r="5470" spans="12:13">
      <c r="L5470" s="58"/>
      <c r="M5470" s="2"/>
    </row>
    <row r="5471" spans="12:13">
      <c r="L5471" s="58"/>
      <c r="M5471" s="2"/>
    </row>
    <row r="5472" spans="12:13">
      <c r="L5472" s="58"/>
      <c r="M5472" s="2"/>
    </row>
    <row r="5473" spans="12:13">
      <c r="L5473" s="58"/>
      <c r="M5473" s="2"/>
    </row>
    <row r="5474" spans="12:13">
      <c r="L5474" s="58"/>
      <c r="M5474" s="2"/>
    </row>
    <row r="5475" spans="12:13">
      <c r="L5475" s="58"/>
      <c r="M5475" s="2"/>
    </row>
    <row r="5476" spans="12:13">
      <c r="L5476" s="58"/>
      <c r="M5476" s="2"/>
    </row>
    <row r="5477" spans="12:13">
      <c r="L5477" s="58"/>
      <c r="M5477" s="2"/>
    </row>
    <row r="5478" spans="12:13">
      <c r="L5478" s="58"/>
      <c r="M5478" s="2"/>
    </row>
    <row r="5479" spans="12:13">
      <c r="L5479" s="58"/>
      <c r="M5479" s="2"/>
    </row>
    <row r="5480" spans="12:13">
      <c r="L5480" s="58"/>
      <c r="M5480" s="2"/>
    </row>
    <row r="5481" spans="12:13">
      <c r="L5481" s="58"/>
      <c r="M5481" s="2"/>
    </row>
    <row r="5482" spans="12:13">
      <c r="L5482" s="58"/>
      <c r="M5482" s="2"/>
    </row>
    <row r="5483" spans="12:13">
      <c r="L5483" s="58"/>
      <c r="M5483" s="2"/>
    </row>
    <row r="5484" spans="12:13">
      <c r="L5484" s="58"/>
      <c r="M5484" s="2"/>
    </row>
    <row r="5485" spans="12:13">
      <c r="L5485" s="58"/>
      <c r="M5485" s="2"/>
    </row>
    <row r="5486" spans="12:13">
      <c r="L5486" s="58"/>
      <c r="M5486" s="2"/>
    </row>
    <row r="5487" spans="12:13">
      <c r="L5487" s="58"/>
      <c r="M5487" s="2"/>
    </row>
    <row r="5488" spans="12:13">
      <c r="L5488" s="58"/>
      <c r="M5488" s="2"/>
    </row>
    <row r="5489" spans="12:13">
      <c r="L5489" s="58"/>
      <c r="M5489" s="2"/>
    </row>
    <row r="5490" spans="12:13">
      <c r="L5490" s="58"/>
      <c r="M5490" s="2"/>
    </row>
    <row r="5491" spans="12:13">
      <c r="L5491" s="58"/>
      <c r="M5491" s="2"/>
    </row>
    <row r="5492" spans="12:13">
      <c r="L5492" s="58"/>
      <c r="M5492" s="2"/>
    </row>
    <row r="5493" spans="12:13">
      <c r="L5493" s="58"/>
      <c r="M5493" s="2"/>
    </row>
    <row r="5494" spans="12:13">
      <c r="L5494" s="58"/>
      <c r="M5494" s="2"/>
    </row>
    <row r="5495" spans="12:13">
      <c r="L5495" s="58"/>
      <c r="M5495" s="2"/>
    </row>
    <row r="5496" spans="12:13">
      <c r="L5496" s="58"/>
      <c r="M5496" s="2"/>
    </row>
    <row r="5497" spans="12:13">
      <c r="L5497" s="58"/>
      <c r="M5497" s="2"/>
    </row>
    <row r="5498" spans="12:13">
      <c r="L5498" s="58"/>
      <c r="M5498" s="2"/>
    </row>
    <row r="5499" spans="12:13">
      <c r="L5499" s="58"/>
      <c r="M5499" s="2"/>
    </row>
    <row r="5500" spans="12:13">
      <c r="L5500" s="58"/>
      <c r="M5500" s="2"/>
    </row>
    <row r="5501" spans="12:13">
      <c r="L5501" s="58"/>
      <c r="M5501" s="2"/>
    </row>
    <row r="5502" spans="12:13">
      <c r="L5502" s="58"/>
      <c r="M5502" s="2"/>
    </row>
    <row r="5503" spans="12:13">
      <c r="L5503" s="58"/>
      <c r="M5503" s="2"/>
    </row>
    <row r="5504" spans="12:13">
      <c r="L5504" s="58"/>
      <c r="M5504" s="2"/>
    </row>
    <row r="5505" spans="12:13">
      <c r="L5505" s="58"/>
      <c r="M5505" s="2"/>
    </row>
    <row r="5506" spans="12:13">
      <c r="L5506" s="58"/>
      <c r="M5506" s="2"/>
    </row>
    <row r="5507" spans="12:13">
      <c r="L5507" s="58"/>
      <c r="M5507" s="2"/>
    </row>
    <row r="5508" spans="12:13">
      <c r="L5508" s="58"/>
      <c r="M5508" s="2"/>
    </row>
    <row r="5509" spans="12:13">
      <c r="L5509" s="58"/>
      <c r="M5509" s="2"/>
    </row>
    <row r="5510" spans="12:13">
      <c r="L5510" s="58"/>
      <c r="M5510" s="2"/>
    </row>
    <row r="5511" spans="12:13">
      <c r="L5511" s="58"/>
      <c r="M5511" s="2"/>
    </row>
    <row r="5512" spans="12:13">
      <c r="L5512" s="58"/>
      <c r="M5512" s="2"/>
    </row>
    <row r="5513" spans="12:13">
      <c r="L5513" s="58"/>
      <c r="M5513" s="2"/>
    </row>
    <row r="5514" spans="12:13">
      <c r="L5514" s="58"/>
      <c r="M5514" s="2"/>
    </row>
    <row r="5515" spans="12:13">
      <c r="L5515" s="58"/>
      <c r="M5515" s="2"/>
    </row>
    <row r="5516" spans="12:13">
      <c r="L5516" s="58"/>
      <c r="M5516" s="2"/>
    </row>
    <row r="5517" spans="12:13">
      <c r="L5517" s="58"/>
      <c r="M5517" s="2"/>
    </row>
    <row r="5518" spans="12:13">
      <c r="L5518" s="58"/>
      <c r="M5518" s="2"/>
    </row>
    <row r="5519" spans="12:13">
      <c r="L5519" s="58"/>
      <c r="M5519" s="2"/>
    </row>
    <row r="5520" spans="12:13">
      <c r="L5520" s="58"/>
      <c r="M5520" s="2"/>
    </row>
    <row r="5521" spans="12:13">
      <c r="L5521" s="58"/>
      <c r="M5521" s="2"/>
    </row>
    <row r="5522" spans="12:13">
      <c r="L5522" s="58"/>
      <c r="M5522" s="2"/>
    </row>
    <row r="5523" spans="12:13">
      <c r="L5523" s="58"/>
      <c r="M5523" s="2"/>
    </row>
    <row r="5524" spans="12:13">
      <c r="L5524" s="58"/>
      <c r="M5524" s="2"/>
    </row>
    <row r="5525" spans="12:13">
      <c r="L5525" s="58"/>
      <c r="M5525" s="2"/>
    </row>
    <row r="5526" spans="12:13">
      <c r="L5526" s="58"/>
      <c r="M5526" s="2"/>
    </row>
    <row r="5527" spans="12:13">
      <c r="L5527" s="58"/>
      <c r="M5527" s="2"/>
    </row>
    <row r="5528" spans="12:13">
      <c r="L5528" s="58"/>
      <c r="M5528" s="2"/>
    </row>
    <row r="5529" spans="12:13">
      <c r="L5529" s="58"/>
      <c r="M5529" s="2"/>
    </row>
    <row r="5530" spans="12:13">
      <c r="L5530" s="58"/>
      <c r="M5530" s="2"/>
    </row>
    <row r="5531" spans="12:13">
      <c r="L5531" s="58"/>
      <c r="M5531" s="2"/>
    </row>
    <row r="5532" spans="12:13">
      <c r="L5532" s="58"/>
      <c r="M5532" s="2"/>
    </row>
    <row r="5533" spans="12:13">
      <c r="L5533" s="58"/>
      <c r="M5533" s="2"/>
    </row>
    <row r="5534" spans="12:13">
      <c r="L5534" s="58"/>
      <c r="M5534" s="2"/>
    </row>
    <row r="5535" spans="12:13">
      <c r="L5535" s="58"/>
      <c r="M5535" s="2"/>
    </row>
    <row r="5536" spans="12:13">
      <c r="L5536" s="58"/>
      <c r="M5536" s="2"/>
    </row>
    <row r="5537" spans="12:13">
      <c r="L5537" s="58"/>
      <c r="M5537" s="2"/>
    </row>
    <row r="5538" spans="12:13">
      <c r="L5538" s="58"/>
      <c r="M5538" s="2"/>
    </row>
    <row r="5539" spans="12:13">
      <c r="L5539" s="58"/>
      <c r="M5539" s="2"/>
    </row>
    <row r="5540" spans="12:13">
      <c r="L5540" s="58"/>
      <c r="M5540" s="2"/>
    </row>
    <row r="5541" spans="12:13">
      <c r="L5541" s="58"/>
      <c r="M5541" s="2"/>
    </row>
    <row r="5542" spans="12:13">
      <c r="L5542" s="58"/>
      <c r="M5542" s="2"/>
    </row>
    <row r="5543" spans="12:13">
      <c r="L5543" s="58"/>
      <c r="M5543" s="2"/>
    </row>
    <row r="5544" spans="12:13">
      <c r="L5544" s="58"/>
      <c r="M5544" s="2"/>
    </row>
    <row r="5545" spans="12:13">
      <c r="L5545" s="58"/>
      <c r="M5545" s="2"/>
    </row>
    <row r="5546" spans="12:13">
      <c r="L5546" s="58"/>
      <c r="M5546" s="2"/>
    </row>
    <row r="5547" spans="12:13">
      <c r="L5547" s="58"/>
      <c r="M5547" s="2"/>
    </row>
    <row r="5548" spans="12:13">
      <c r="L5548" s="58"/>
      <c r="M5548" s="2"/>
    </row>
    <row r="5549" spans="12:13">
      <c r="L5549" s="58"/>
      <c r="M5549" s="2"/>
    </row>
    <row r="5550" spans="12:13">
      <c r="L5550" s="58"/>
      <c r="M5550" s="2"/>
    </row>
    <row r="5551" spans="12:13">
      <c r="L5551" s="58"/>
      <c r="M5551" s="2"/>
    </row>
    <row r="5552" spans="12:13">
      <c r="L5552" s="58"/>
      <c r="M5552" s="2"/>
    </row>
    <row r="5553" spans="12:13">
      <c r="L5553" s="58"/>
      <c r="M5553" s="2"/>
    </row>
    <row r="5554" spans="12:13">
      <c r="L5554" s="58"/>
      <c r="M5554" s="2"/>
    </row>
    <row r="5555" spans="12:13">
      <c r="L5555" s="58"/>
      <c r="M5555" s="2"/>
    </row>
    <row r="5556" spans="12:13">
      <c r="L5556" s="58"/>
      <c r="M5556" s="2"/>
    </row>
    <row r="5557" spans="12:13">
      <c r="L5557" s="58"/>
      <c r="M5557" s="2"/>
    </row>
    <row r="5558" spans="12:13">
      <c r="L5558" s="58"/>
      <c r="M5558" s="2"/>
    </row>
    <row r="5559" spans="12:13">
      <c r="L5559" s="58"/>
      <c r="M5559" s="2"/>
    </row>
    <row r="5560" spans="12:13">
      <c r="L5560" s="58"/>
      <c r="M5560" s="2"/>
    </row>
    <row r="5561" spans="12:13">
      <c r="L5561" s="58"/>
      <c r="M5561" s="2"/>
    </row>
    <row r="5562" spans="12:13">
      <c r="L5562" s="58"/>
      <c r="M5562" s="2"/>
    </row>
    <row r="5563" spans="12:13">
      <c r="L5563" s="58"/>
      <c r="M5563" s="2"/>
    </row>
    <row r="5564" spans="12:13">
      <c r="L5564" s="58"/>
      <c r="M5564" s="2"/>
    </row>
    <row r="5565" spans="12:13">
      <c r="L5565" s="58"/>
      <c r="M5565" s="2"/>
    </row>
    <row r="5566" spans="12:13">
      <c r="L5566" s="58"/>
      <c r="M5566" s="2"/>
    </row>
    <row r="5567" spans="12:13">
      <c r="L5567" s="58"/>
      <c r="M5567" s="2"/>
    </row>
    <row r="5568" spans="12:13">
      <c r="L5568" s="58"/>
      <c r="M5568" s="2"/>
    </row>
    <row r="5569" spans="12:13">
      <c r="L5569" s="58"/>
      <c r="M5569" s="2"/>
    </row>
    <row r="5570" spans="12:13">
      <c r="L5570" s="58"/>
      <c r="M5570" s="2"/>
    </row>
    <row r="5571" spans="12:13">
      <c r="L5571" s="58"/>
      <c r="M5571" s="2"/>
    </row>
    <row r="5572" spans="12:13">
      <c r="L5572" s="58"/>
      <c r="M5572" s="2"/>
    </row>
    <row r="5573" spans="12:13">
      <c r="L5573" s="58"/>
      <c r="M5573" s="2"/>
    </row>
    <row r="5574" spans="12:13">
      <c r="L5574" s="58"/>
      <c r="M5574" s="2"/>
    </row>
    <row r="5575" spans="12:13">
      <c r="L5575" s="58"/>
      <c r="M5575" s="2"/>
    </row>
    <row r="5576" spans="12:13">
      <c r="L5576" s="58"/>
      <c r="M5576" s="2"/>
    </row>
    <row r="5577" spans="12:13">
      <c r="L5577" s="58"/>
      <c r="M5577" s="2"/>
    </row>
    <row r="5578" spans="12:13">
      <c r="L5578" s="58"/>
      <c r="M5578" s="2"/>
    </row>
    <row r="5579" spans="12:13">
      <c r="L5579" s="58"/>
      <c r="M5579" s="2"/>
    </row>
    <row r="5580" spans="12:13">
      <c r="L5580" s="58"/>
      <c r="M5580" s="2"/>
    </row>
    <row r="5581" spans="12:13">
      <c r="L5581" s="58"/>
      <c r="M5581" s="2"/>
    </row>
    <row r="5582" spans="12:13">
      <c r="L5582" s="58"/>
      <c r="M5582" s="2"/>
    </row>
    <row r="5583" spans="12:13">
      <c r="L5583" s="58"/>
      <c r="M5583" s="2"/>
    </row>
    <row r="5584" spans="12:13">
      <c r="L5584" s="58"/>
      <c r="M5584" s="2"/>
    </row>
    <row r="5585" spans="12:13">
      <c r="L5585" s="58"/>
      <c r="M5585" s="2"/>
    </row>
    <row r="5586" spans="12:13">
      <c r="L5586" s="58"/>
      <c r="M5586" s="2"/>
    </row>
    <row r="5587" spans="12:13">
      <c r="L5587" s="58"/>
      <c r="M5587" s="2"/>
    </row>
    <row r="5588" spans="12:13">
      <c r="L5588" s="58"/>
      <c r="M5588" s="2"/>
    </row>
    <row r="5589" spans="12:13">
      <c r="L5589" s="58"/>
      <c r="M5589" s="2"/>
    </row>
    <row r="5590" spans="12:13">
      <c r="L5590" s="58"/>
      <c r="M5590" s="2"/>
    </row>
    <row r="5591" spans="12:13">
      <c r="L5591" s="58"/>
      <c r="M5591" s="2"/>
    </row>
    <row r="5592" spans="12:13">
      <c r="L5592" s="58"/>
      <c r="M5592" s="2"/>
    </row>
    <row r="5593" spans="12:13">
      <c r="L5593" s="58"/>
      <c r="M5593" s="2"/>
    </row>
    <row r="5594" spans="12:13">
      <c r="L5594" s="58"/>
      <c r="M5594" s="2"/>
    </row>
    <row r="5595" spans="12:13">
      <c r="L5595" s="58"/>
      <c r="M5595" s="2"/>
    </row>
    <row r="5596" spans="12:13">
      <c r="L5596" s="58"/>
      <c r="M5596" s="2"/>
    </row>
    <row r="5597" spans="12:13">
      <c r="L5597" s="58"/>
      <c r="M5597" s="2"/>
    </row>
    <row r="5598" spans="12:13">
      <c r="L5598" s="58"/>
      <c r="M5598" s="2"/>
    </row>
    <row r="5599" spans="12:13">
      <c r="L5599" s="58"/>
      <c r="M5599" s="2"/>
    </row>
    <row r="5600" spans="12:13">
      <c r="L5600" s="58"/>
      <c r="M5600" s="2"/>
    </row>
    <row r="5601" spans="12:13">
      <c r="L5601" s="58"/>
      <c r="M5601" s="2"/>
    </row>
    <row r="5602" spans="12:13">
      <c r="L5602" s="58"/>
      <c r="M5602" s="2"/>
    </row>
    <row r="5603" spans="12:13">
      <c r="L5603" s="58"/>
      <c r="M5603" s="2"/>
    </row>
    <row r="5604" spans="12:13">
      <c r="L5604" s="58"/>
      <c r="M5604" s="2"/>
    </row>
    <row r="5605" spans="12:13">
      <c r="L5605" s="58"/>
      <c r="M5605" s="2"/>
    </row>
    <row r="5606" spans="12:13">
      <c r="L5606" s="58"/>
      <c r="M5606" s="2"/>
    </row>
    <row r="5607" spans="12:13">
      <c r="L5607" s="58"/>
      <c r="M5607" s="2"/>
    </row>
    <row r="5608" spans="12:13">
      <c r="L5608" s="58"/>
      <c r="M5608" s="2"/>
    </row>
    <row r="5609" spans="12:13">
      <c r="L5609" s="58"/>
      <c r="M5609" s="2"/>
    </row>
    <row r="5610" spans="12:13">
      <c r="L5610" s="58"/>
      <c r="M5610" s="2"/>
    </row>
    <row r="5611" spans="12:13">
      <c r="L5611" s="58"/>
      <c r="M5611" s="2"/>
    </row>
    <row r="5612" spans="12:13">
      <c r="L5612" s="58"/>
      <c r="M5612" s="2"/>
    </row>
    <row r="5613" spans="12:13">
      <c r="L5613" s="58"/>
      <c r="M5613" s="2"/>
    </row>
    <row r="5614" spans="12:13">
      <c r="L5614" s="58"/>
      <c r="M5614" s="2"/>
    </row>
    <row r="5615" spans="12:13">
      <c r="L5615" s="58"/>
      <c r="M5615" s="2"/>
    </row>
    <row r="5616" spans="12:13">
      <c r="L5616" s="58"/>
      <c r="M5616" s="2"/>
    </row>
    <row r="5617" spans="12:13">
      <c r="L5617" s="58"/>
      <c r="M5617" s="2"/>
    </row>
    <row r="5618" spans="12:13">
      <c r="L5618" s="58"/>
      <c r="M5618" s="2"/>
    </row>
    <row r="5619" spans="12:13">
      <c r="L5619" s="58"/>
      <c r="M5619" s="2"/>
    </row>
    <row r="5620" spans="12:13">
      <c r="L5620" s="58"/>
      <c r="M5620" s="2"/>
    </row>
    <row r="5621" spans="12:13">
      <c r="L5621" s="58"/>
      <c r="M5621" s="2"/>
    </row>
    <row r="5622" spans="12:13">
      <c r="L5622" s="58"/>
      <c r="M5622" s="2"/>
    </row>
    <row r="5623" spans="12:13">
      <c r="L5623" s="58"/>
      <c r="M5623" s="2"/>
    </row>
    <row r="5624" spans="12:13">
      <c r="L5624" s="58"/>
      <c r="M5624" s="2"/>
    </row>
    <row r="5625" spans="12:13">
      <c r="L5625" s="58"/>
      <c r="M5625" s="2"/>
    </row>
    <row r="5626" spans="12:13">
      <c r="L5626" s="58"/>
      <c r="M5626" s="2"/>
    </row>
    <row r="5627" spans="12:13">
      <c r="L5627" s="58"/>
      <c r="M5627" s="2"/>
    </row>
    <row r="5628" spans="12:13">
      <c r="L5628" s="58"/>
      <c r="M5628" s="2"/>
    </row>
    <row r="5629" spans="12:13">
      <c r="L5629" s="58"/>
      <c r="M5629" s="2"/>
    </row>
    <row r="5630" spans="12:13">
      <c r="L5630" s="58"/>
      <c r="M5630" s="2"/>
    </row>
    <row r="5631" spans="12:13">
      <c r="L5631" s="58"/>
      <c r="M5631" s="2"/>
    </row>
    <row r="5632" spans="12:13">
      <c r="L5632" s="58"/>
      <c r="M5632" s="2"/>
    </row>
    <row r="5633" spans="12:13">
      <c r="L5633" s="58"/>
      <c r="M5633" s="2"/>
    </row>
    <row r="5634" spans="12:13">
      <c r="L5634" s="58"/>
      <c r="M5634" s="2"/>
    </row>
    <row r="5635" spans="12:13">
      <c r="L5635" s="58"/>
      <c r="M5635" s="2"/>
    </row>
    <row r="5636" spans="12:13">
      <c r="L5636" s="58"/>
      <c r="M5636" s="2"/>
    </row>
    <row r="5637" spans="12:13">
      <c r="L5637" s="58"/>
      <c r="M5637" s="2"/>
    </row>
    <row r="5638" spans="12:13">
      <c r="L5638" s="58"/>
      <c r="M5638" s="2"/>
    </row>
    <row r="5639" spans="12:13">
      <c r="L5639" s="58"/>
      <c r="M5639" s="2"/>
    </row>
    <row r="5640" spans="12:13">
      <c r="L5640" s="58"/>
      <c r="M5640" s="2"/>
    </row>
    <row r="5641" spans="12:13">
      <c r="L5641" s="58"/>
      <c r="M5641" s="2"/>
    </row>
    <row r="5642" spans="12:13">
      <c r="L5642" s="58"/>
      <c r="M5642" s="2"/>
    </row>
    <row r="5643" spans="12:13">
      <c r="L5643" s="58"/>
      <c r="M5643" s="2"/>
    </row>
    <row r="5644" spans="12:13">
      <c r="L5644" s="58"/>
      <c r="M5644" s="2"/>
    </row>
    <row r="5645" spans="12:13">
      <c r="L5645" s="58"/>
      <c r="M5645" s="2"/>
    </row>
    <row r="5646" spans="12:13">
      <c r="L5646" s="58"/>
      <c r="M5646" s="2"/>
    </row>
    <row r="5647" spans="12:13">
      <c r="L5647" s="58"/>
      <c r="M5647" s="2"/>
    </row>
    <row r="5648" spans="12:13">
      <c r="L5648" s="58"/>
      <c r="M5648" s="2"/>
    </row>
    <row r="5649" spans="12:13">
      <c r="L5649" s="58"/>
      <c r="M5649" s="2"/>
    </row>
    <row r="5650" spans="12:13">
      <c r="L5650" s="58"/>
      <c r="M5650" s="2"/>
    </row>
    <row r="5651" spans="12:13">
      <c r="L5651" s="58"/>
      <c r="M5651" s="2"/>
    </row>
    <row r="5652" spans="12:13">
      <c r="L5652" s="58"/>
      <c r="M5652" s="2"/>
    </row>
    <row r="5653" spans="12:13">
      <c r="L5653" s="58"/>
      <c r="M5653" s="2"/>
    </row>
    <row r="5654" spans="12:13">
      <c r="L5654" s="58"/>
      <c r="M5654" s="2"/>
    </row>
    <row r="5655" spans="12:13">
      <c r="L5655" s="58"/>
      <c r="M5655" s="2"/>
    </row>
    <row r="5656" spans="12:13">
      <c r="L5656" s="58"/>
      <c r="M5656" s="2"/>
    </row>
    <row r="5657" spans="12:13">
      <c r="L5657" s="58"/>
      <c r="M5657" s="2"/>
    </row>
    <row r="5658" spans="12:13">
      <c r="L5658" s="58"/>
      <c r="M5658" s="2"/>
    </row>
    <row r="5659" spans="12:13">
      <c r="L5659" s="58"/>
      <c r="M5659" s="2"/>
    </row>
    <row r="5660" spans="12:13">
      <c r="L5660" s="58"/>
      <c r="M5660" s="2"/>
    </row>
    <row r="5661" spans="12:13">
      <c r="L5661" s="58"/>
      <c r="M5661" s="2"/>
    </row>
    <row r="5662" spans="12:13">
      <c r="L5662" s="58"/>
      <c r="M5662" s="2"/>
    </row>
    <row r="5663" spans="12:13">
      <c r="L5663" s="58"/>
      <c r="M5663" s="2"/>
    </row>
    <row r="5664" spans="12:13">
      <c r="L5664" s="58"/>
      <c r="M5664" s="2"/>
    </row>
    <row r="5665" spans="12:13">
      <c r="L5665" s="58"/>
      <c r="M5665" s="2"/>
    </row>
    <row r="5666" spans="12:13">
      <c r="L5666" s="58"/>
      <c r="M5666" s="2"/>
    </row>
    <row r="5667" spans="12:13">
      <c r="L5667" s="58"/>
      <c r="M5667" s="2"/>
    </row>
    <row r="5668" spans="12:13">
      <c r="L5668" s="58"/>
      <c r="M5668" s="2"/>
    </row>
    <row r="5669" spans="12:13">
      <c r="L5669" s="58"/>
      <c r="M5669" s="2"/>
    </row>
    <row r="5670" spans="12:13">
      <c r="L5670" s="58"/>
      <c r="M5670" s="2"/>
    </row>
    <row r="5671" spans="12:13">
      <c r="L5671" s="58"/>
      <c r="M5671" s="2"/>
    </row>
    <row r="5672" spans="12:13">
      <c r="L5672" s="58"/>
      <c r="M5672" s="2"/>
    </row>
    <row r="5673" spans="12:13">
      <c r="L5673" s="58"/>
      <c r="M5673" s="2"/>
    </row>
    <row r="5674" spans="12:13">
      <c r="L5674" s="58"/>
      <c r="M5674" s="2"/>
    </row>
    <row r="5675" spans="12:13">
      <c r="L5675" s="58"/>
      <c r="M5675" s="2"/>
    </row>
    <row r="5676" spans="12:13">
      <c r="L5676" s="58"/>
      <c r="M5676" s="2"/>
    </row>
    <row r="5677" spans="12:13">
      <c r="L5677" s="58"/>
      <c r="M5677" s="2"/>
    </row>
    <row r="5678" spans="12:13">
      <c r="L5678" s="58"/>
      <c r="M5678" s="2"/>
    </row>
    <row r="5679" spans="12:13">
      <c r="L5679" s="58"/>
      <c r="M5679" s="2"/>
    </row>
    <row r="5680" spans="12:13">
      <c r="L5680" s="58"/>
      <c r="M5680" s="2"/>
    </row>
    <row r="5681" spans="12:13">
      <c r="L5681" s="58"/>
      <c r="M5681" s="2"/>
    </row>
    <row r="5682" spans="12:13">
      <c r="L5682" s="58"/>
      <c r="M5682" s="2"/>
    </row>
    <row r="5683" spans="12:13">
      <c r="L5683" s="58"/>
      <c r="M5683" s="2"/>
    </row>
    <row r="5684" spans="12:13">
      <c r="L5684" s="58"/>
      <c r="M5684" s="2"/>
    </row>
    <row r="5685" spans="12:13">
      <c r="L5685" s="58"/>
      <c r="M5685" s="2"/>
    </row>
    <row r="5686" spans="12:13">
      <c r="L5686" s="58"/>
      <c r="M5686" s="2"/>
    </row>
    <row r="5687" spans="12:13">
      <c r="L5687" s="58"/>
      <c r="M5687" s="2"/>
    </row>
    <row r="5688" spans="12:13">
      <c r="L5688" s="58"/>
      <c r="M5688" s="2"/>
    </row>
    <row r="5689" spans="12:13">
      <c r="L5689" s="58"/>
      <c r="M5689" s="2"/>
    </row>
    <row r="5690" spans="12:13">
      <c r="L5690" s="58"/>
      <c r="M5690" s="2"/>
    </row>
    <row r="5691" spans="12:13">
      <c r="L5691" s="58"/>
      <c r="M5691" s="2"/>
    </row>
    <row r="5692" spans="12:13">
      <c r="L5692" s="58"/>
      <c r="M5692" s="2"/>
    </row>
    <row r="5693" spans="12:13">
      <c r="L5693" s="58"/>
      <c r="M5693" s="2"/>
    </row>
    <row r="5694" spans="12:13">
      <c r="L5694" s="58"/>
      <c r="M5694" s="2"/>
    </row>
    <row r="5695" spans="12:13">
      <c r="L5695" s="58"/>
      <c r="M5695" s="2"/>
    </row>
    <row r="5696" spans="12:13">
      <c r="L5696" s="58"/>
      <c r="M5696" s="2"/>
    </row>
    <row r="5697" spans="12:13">
      <c r="L5697" s="58"/>
      <c r="M5697" s="2"/>
    </row>
    <row r="5698" spans="12:13">
      <c r="L5698" s="58"/>
      <c r="M5698" s="2"/>
    </row>
    <row r="5699" spans="12:13">
      <c r="L5699" s="58"/>
      <c r="M5699" s="2"/>
    </row>
    <row r="5700" spans="12:13">
      <c r="L5700" s="58"/>
      <c r="M5700" s="2"/>
    </row>
    <row r="5701" spans="12:13">
      <c r="L5701" s="58"/>
      <c r="M5701" s="2"/>
    </row>
    <row r="5702" spans="12:13">
      <c r="L5702" s="58"/>
      <c r="M5702" s="2"/>
    </row>
    <row r="5703" spans="12:13">
      <c r="L5703" s="58"/>
      <c r="M5703" s="2"/>
    </row>
    <row r="5704" spans="12:13">
      <c r="L5704" s="58"/>
      <c r="M5704" s="2"/>
    </row>
    <row r="5705" spans="12:13">
      <c r="L5705" s="58"/>
      <c r="M5705" s="2"/>
    </row>
    <row r="5706" spans="12:13">
      <c r="L5706" s="58"/>
      <c r="M5706" s="2"/>
    </row>
    <row r="5707" spans="12:13">
      <c r="L5707" s="58"/>
      <c r="M5707" s="2"/>
    </row>
    <row r="5708" spans="12:13">
      <c r="L5708" s="58"/>
      <c r="M5708" s="2"/>
    </row>
    <row r="5709" spans="12:13">
      <c r="L5709" s="58"/>
      <c r="M5709" s="2"/>
    </row>
    <row r="5710" spans="12:13">
      <c r="L5710" s="58"/>
      <c r="M5710" s="2"/>
    </row>
    <row r="5711" spans="12:13">
      <c r="L5711" s="58"/>
      <c r="M5711" s="2"/>
    </row>
    <row r="5712" spans="12:13">
      <c r="L5712" s="58"/>
      <c r="M5712" s="2"/>
    </row>
    <row r="5713" spans="12:13">
      <c r="L5713" s="58"/>
      <c r="M5713" s="2"/>
    </row>
    <row r="5714" spans="12:13">
      <c r="L5714" s="58"/>
      <c r="M5714" s="2"/>
    </row>
    <row r="5715" spans="12:13">
      <c r="L5715" s="58"/>
      <c r="M5715" s="2"/>
    </row>
    <row r="5716" spans="12:13">
      <c r="L5716" s="58"/>
      <c r="M5716" s="2"/>
    </row>
    <row r="5717" spans="12:13">
      <c r="L5717" s="58"/>
      <c r="M5717" s="2"/>
    </row>
    <row r="5718" spans="12:13">
      <c r="L5718" s="58"/>
      <c r="M5718" s="2"/>
    </row>
    <row r="5719" spans="12:13">
      <c r="L5719" s="58"/>
      <c r="M5719" s="2"/>
    </row>
    <row r="5720" spans="12:13">
      <c r="L5720" s="58"/>
      <c r="M5720" s="2"/>
    </row>
    <row r="5721" spans="12:13">
      <c r="L5721" s="58"/>
      <c r="M5721" s="2"/>
    </row>
    <row r="5722" spans="12:13">
      <c r="L5722" s="58"/>
      <c r="M5722" s="2"/>
    </row>
    <row r="5723" spans="12:13">
      <c r="L5723" s="58"/>
      <c r="M5723" s="2"/>
    </row>
    <row r="5724" spans="12:13">
      <c r="L5724" s="58"/>
      <c r="M5724" s="2"/>
    </row>
    <row r="5725" spans="12:13">
      <c r="L5725" s="58"/>
      <c r="M5725" s="2"/>
    </row>
    <row r="5726" spans="12:13">
      <c r="L5726" s="58"/>
      <c r="M5726" s="2"/>
    </row>
    <row r="5727" spans="12:13">
      <c r="L5727" s="58"/>
      <c r="M5727" s="2"/>
    </row>
    <row r="5728" spans="12:13">
      <c r="L5728" s="58"/>
      <c r="M5728" s="2"/>
    </row>
    <row r="5729" spans="12:13">
      <c r="L5729" s="58"/>
      <c r="M5729" s="2"/>
    </row>
    <row r="5730" spans="12:13">
      <c r="L5730" s="58"/>
      <c r="M5730" s="2"/>
    </row>
    <row r="5731" spans="12:13">
      <c r="L5731" s="58"/>
      <c r="M5731" s="2"/>
    </row>
    <row r="5732" spans="12:13">
      <c r="L5732" s="58"/>
      <c r="M5732" s="2"/>
    </row>
    <row r="5733" spans="12:13">
      <c r="L5733" s="58"/>
      <c r="M5733" s="2"/>
    </row>
    <row r="5734" spans="12:13">
      <c r="L5734" s="58"/>
      <c r="M5734" s="2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8" scale="53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644"/>
  <sheetViews>
    <sheetView tabSelected="1" zoomScale="85" zoomScaleNormal="85" workbookViewId="0">
      <pane xSplit="7" ySplit="1" topLeftCell="H71" activePane="bottomRight" state="frozen"/>
      <selection pane="topRight" activeCell="J1" sqref="J1"/>
      <selection pane="bottomLeft" activeCell="A5" sqref="A5"/>
      <selection pane="bottomRight" activeCell="H74" sqref="H74"/>
    </sheetView>
  </sheetViews>
  <sheetFormatPr defaultRowHeight="13.2"/>
  <cols>
    <col min="1" max="1" width="4.109375" style="24" customWidth="1"/>
    <col min="2" max="2" width="24.44140625" customWidth="1"/>
    <col min="3" max="3" width="13.33203125" customWidth="1"/>
    <col min="4" max="4" width="12.6640625" style="2" customWidth="1"/>
    <col min="5" max="5" width="3.6640625" customWidth="1"/>
    <col min="6" max="6" width="11.33203125" customWidth="1"/>
    <col min="7" max="7" width="4" customWidth="1"/>
    <col min="8" max="8" width="13.33203125" customWidth="1"/>
    <col min="9" max="9" width="16.44140625" style="1" customWidth="1"/>
    <col min="10" max="10" width="16.33203125" customWidth="1"/>
    <col min="11" max="11" width="14.6640625" customWidth="1"/>
    <col min="12" max="12" width="12.6640625" style="22" customWidth="1"/>
    <col min="13" max="13" width="12.6640625" style="17" customWidth="1"/>
    <col min="14" max="14" width="15" customWidth="1"/>
    <col min="15" max="15" width="11.109375" style="2" customWidth="1"/>
    <col min="16" max="16" width="34.88671875" style="3" customWidth="1"/>
    <col min="17" max="17" width="12.109375" style="4" customWidth="1"/>
    <col min="18" max="18" width="18.6640625" style="19" customWidth="1"/>
  </cols>
  <sheetData>
    <row r="1" spans="1:17" ht="111.6" customHeight="1">
      <c r="A1" s="40" t="s">
        <v>0</v>
      </c>
      <c r="B1" s="40" t="s">
        <v>1</v>
      </c>
      <c r="C1" s="5" t="s">
        <v>2</v>
      </c>
      <c r="D1" s="12" t="s">
        <v>3</v>
      </c>
      <c r="E1" s="6"/>
      <c r="F1" s="64" t="s">
        <v>44</v>
      </c>
      <c r="G1" s="7"/>
      <c r="H1" s="13" t="s">
        <v>4</v>
      </c>
      <c r="I1" s="8" t="s">
        <v>5</v>
      </c>
      <c r="J1" s="8" t="s">
        <v>6</v>
      </c>
      <c r="K1" s="8" t="s">
        <v>10</v>
      </c>
      <c r="L1" s="53" t="s">
        <v>12</v>
      </c>
      <c r="M1" s="55" t="s">
        <v>13</v>
      </c>
      <c r="N1" s="9" t="s">
        <v>11</v>
      </c>
      <c r="O1" s="9" t="s">
        <v>7</v>
      </c>
      <c r="P1" s="18" t="s">
        <v>8</v>
      </c>
      <c r="Q1" s="15" t="s">
        <v>14</v>
      </c>
    </row>
    <row r="2" spans="1:17" ht="105.6" customHeight="1">
      <c r="A2" s="14"/>
      <c r="B2" s="45" t="s">
        <v>26</v>
      </c>
      <c r="C2" s="16"/>
      <c r="D2" s="211" t="s">
        <v>421</v>
      </c>
      <c r="E2" s="43"/>
      <c r="F2" s="98"/>
      <c r="G2" s="27"/>
      <c r="H2" s="44"/>
      <c r="I2" s="8"/>
      <c r="J2" s="8"/>
      <c r="K2" s="8"/>
      <c r="L2" s="62"/>
      <c r="M2" s="63"/>
      <c r="N2" s="54"/>
      <c r="O2" s="9"/>
      <c r="P2" s="18"/>
      <c r="Q2" s="61"/>
    </row>
    <row r="3" spans="1:17" ht="42.6" customHeight="1">
      <c r="A3" s="25">
        <v>1</v>
      </c>
      <c r="B3" s="66" t="s">
        <v>169</v>
      </c>
      <c r="C3" s="99">
        <v>15</v>
      </c>
      <c r="D3" s="42">
        <v>60</v>
      </c>
      <c r="E3" s="25" t="s">
        <v>9</v>
      </c>
      <c r="F3" s="25">
        <v>0.18</v>
      </c>
      <c r="G3" s="100" t="s">
        <v>20</v>
      </c>
      <c r="H3" s="10">
        <f t="shared" ref="H3:H9" si="0">D3*F3</f>
        <v>10.799999999999999</v>
      </c>
      <c r="I3" s="11">
        <f t="shared" ref="I3:I9" si="1">0.15*H3</f>
        <v>1.6199999999999999</v>
      </c>
      <c r="J3" s="11">
        <f t="shared" ref="J3:J9" si="2">0.2*H3</f>
        <v>2.1599999999999997</v>
      </c>
      <c r="K3" s="11">
        <f t="shared" ref="K3:K9" si="3">0.1*H3</f>
        <v>1.0799999999999998</v>
      </c>
      <c r="L3" s="67"/>
      <c r="M3" s="68">
        <f>H3</f>
        <v>10.799999999999999</v>
      </c>
      <c r="N3" s="16">
        <f t="shared" ref="N3:N9" si="4">Q3*1.1</f>
        <v>2.2000000000000002</v>
      </c>
      <c r="O3" s="81"/>
      <c r="P3" s="82" t="s">
        <v>21</v>
      </c>
      <c r="Q3" s="42">
        <v>2</v>
      </c>
    </row>
    <row r="4" spans="1:17" ht="43.8" customHeight="1">
      <c r="A4" s="25">
        <v>2</v>
      </c>
      <c r="B4" s="66" t="s">
        <v>169</v>
      </c>
      <c r="C4" s="99">
        <v>59</v>
      </c>
      <c r="D4" s="42">
        <v>70</v>
      </c>
      <c r="E4" s="25" t="s">
        <v>9</v>
      </c>
      <c r="F4" s="25">
        <v>0.27</v>
      </c>
      <c r="G4" s="100" t="s">
        <v>20</v>
      </c>
      <c r="H4" s="10">
        <f t="shared" si="0"/>
        <v>18.900000000000002</v>
      </c>
      <c r="I4" s="11">
        <f t="shared" si="1"/>
        <v>2.8350000000000004</v>
      </c>
      <c r="J4" s="11">
        <f t="shared" si="2"/>
        <v>3.7800000000000007</v>
      </c>
      <c r="K4" s="11">
        <f t="shared" si="3"/>
        <v>1.8900000000000003</v>
      </c>
      <c r="L4" s="67">
        <f>H4</f>
        <v>18.900000000000002</v>
      </c>
      <c r="M4" s="68"/>
      <c r="N4" s="16">
        <f t="shared" si="4"/>
        <v>2.2000000000000002</v>
      </c>
      <c r="O4" s="69"/>
      <c r="P4" s="173" t="s">
        <v>107</v>
      </c>
      <c r="Q4" s="42">
        <v>2</v>
      </c>
    </row>
    <row r="5" spans="1:17" ht="46.2" customHeight="1">
      <c r="A5" s="25">
        <v>3</v>
      </c>
      <c r="B5" s="66" t="s">
        <v>170</v>
      </c>
      <c r="C5" s="99">
        <v>10</v>
      </c>
      <c r="D5" s="42">
        <v>50</v>
      </c>
      <c r="E5" s="25" t="s">
        <v>9</v>
      </c>
      <c r="F5" s="25">
        <v>0.18</v>
      </c>
      <c r="G5" s="100" t="s">
        <v>20</v>
      </c>
      <c r="H5" s="10">
        <f t="shared" si="0"/>
        <v>9</v>
      </c>
      <c r="I5" s="11">
        <f t="shared" si="1"/>
        <v>1.3499999999999999</v>
      </c>
      <c r="J5" s="11">
        <f t="shared" si="2"/>
        <v>1.8</v>
      </c>
      <c r="K5" s="11">
        <f t="shared" si="3"/>
        <v>0.9</v>
      </c>
      <c r="L5" s="67"/>
      <c r="M5" s="68">
        <f>H5</f>
        <v>9</v>
      </c>
      <c r="N5" s="16">
        <f t="shared" si="4"/>
        <v>4.4000000000000004</v>
      </c>
      <c r="O5" s="69"/>
      <c r="P5" s="70" t="s">
        <v>61</v>
      </c>
      <c r="Q5" s="42">
        <v>4</v>
      </c>
    </row>
    <row r="6" spans="1:17" ht="45" customHeight="1">
      <c r="A6" s="25">
        <v>4</v>
      </c>
      <c r="B6" s="66" t="s">
        <v>171</v>
      </c>
      <c r="C6" s="99" t="s">
        <v>172</v>
      </c>
      <c r="D6" s="42">
        <v>20</v>
      </c>
      <c r="E6" s="25" t="s">
        <v>9</v>
      </c>
      <c r="F6" s="25">
        <v>0.18</v>
      </c>
      <c r="G6" s="100" t="s">
        <v>20</v>
      </c>
      <c r="H6" s="10">
        <f t="shared" si="0"/>
        <v>3.5999999999999996</v>
      </c>
      <c r="I6" s="11">
        <f t="shared" si="1"/>
        <v>0.53999999999999992</v>
      </c>
      <c r="J6" s="11">
        <f t="shared" si="2"/>
        <v>0.72</v>
      </c>
      <c r="K6" s="11">
        <f t="shared" si="3"/>
        <v>0.36</v>
      </c>
      <c r="L6" s="67"/>
      <c r="M6" s="68">
        <f t="shared" ref="M6:M7" si="5">H6</f>
        <v>3.5999999999999996</v>
      </c>
      <c r="N6" s="16">
        <f t="shared" si="4"/>
        <v>1.1000000000000001</v>
      </c>
      <c r="O6" s="69"/>
      <c r="P6" s="70" t="s">
        <v>106</v>
      </c>
      <c r="Q6" s="25">
        <v>1</v>
      </c>
    </row>
    <row r="7" spans="1:17" ht="45" customHeight="1">
      <c r="A7" s="25">
        <v>5</v>
      </c>
      <c r="B7" s="66" t="s">
        <v>173</v>
      </c>
      <c r="C7" s="99">
        <v>36</v>
      </c>
      <c r="D7" s="42">
        <v>40</v>
      </c>
      <c r="E7" s="25" t="s">
        <v>9</v>
      </c>
      <c r="F7" s="25">
        <v>0.18</v>
      </c>
      <c r="G7" s="100" t="s">
        <v>20</v>
      </c>
      <c r="H7" s="10">
        <f t="shared" si="0"/>
        <v>7.1999999999999993</v>
      </c>
      <c r="I7" s="11">
        <f t="shared" si="1"/>
        <v>1.0799999999999998</v>
      </c>
      <c r="J7" s="11">
        <f t="shared" si="2"/>
        <v>1.44</v>
      </c>
      <c r="K7" s="11">
        <f t="shared" si="3"/>
        <v>0.72</v>
      </c>
      <c r="L7" s="67"/>
      <c r="M7" s="68">
        <f t="shared" si="5"/>
        <v>7.1999999999999993</v>
      </c>
      <c r="N7" s="16">
        <f t="shared" si="4"/>
        <v>2.2000000000000002</v>
      </c>
      <c r="O7" s="69"/>
      <c r="P7" s="70" t="s">
        <v>107</v>
      </c>
      <c r="Q7" s="25">
        <v>2</v>
      </c>
    </row>
    <row r="8" spans="1:17" ht="45.6" customHeight="1">
      <c r="A8" s="25">
        <v>6</v>
      </c>
      <c r="B8" s="66" t="s">
        <v>182</v>
      </c>
      <c r="C8" s="99" t="s">
        <v>183</v>
      </c>
      <c r="D8" s="42">
        <v>30</v>
      </c>
      <c r="E8" s="25" t="s">
        <v>9</v>
      </c>
      <c r="F8" s="25">
        <v>0.27</v>
      </c>
      <c r="G8" s="100" t="s">
        <v>20</v>
      </c>
      <c r="H8" s="10">
        <f t="shared" si="0"/>
        <v>8.1000000000000014</v>
      </c>
      <c r="I8" s="11">
        <f t="shared" si="1"/>
        <v>1.2150000000000001</v>
      </c>
      <c r="J8" s="11">
        <f t="shared" si="2"/>
        <v>1.6200000000000003</v>
      </c>
      <c r="K8" s="11">
        <f t="shared" si="3"/>
        <v>0.81000000000000016</v>
      </c>
      <c r="L8" s="67">
        <f>H8</f>
        <v>8.1000000000000014</v>
      </c>
      <c r="M8" s="68"/>
      <c r="N8" s="16">
        <f t="shared" si="4"/>
        <v>3.3000000000000003</v>
      </c>
      <c r="O8" s="69"/>
      <c r="P8" s="79" t="s">
        <v>248</v>
      </c>
      <c r="Q8" s="25">
        <v>3</v>
      </c>
    </row>
    <row r="9" spans="1:17" ht="44.4" customHeight="1">
      <c r="A9" s="25">
        <v>7</v>
      </c>
      <c r="B9" s="66" t="s">
        <v>327</v>
      </c>
      <c r="C9" s="99">
        <v>32</v>
      </c>
      <c r="D9" s="42">
        <v>8</v>
      </c>
      <c r="E9" s="25" t="s">
        <v>9</v>
      </c>
      <c r="F9" s="25">
        <v>0.27</v>
      </c>
      <c r="G9" s="100" t="s">
        <v>20</v>
      </c>
      <c r="H9" s="10">
        <f t="shared" si="0"/>
        <v>2.16</v>
      </c>
      <c r="I9" s="11">
        <f t="shared" si="1"/>
        <v>0.32400000000000001</v>
      </c>
      <c r="J9" s="11">
        <f t="shared" si="2"/>
        <v>0.43200000000000005</v>
      </c>
      <c r="K9" s="11">
        <f t="shared" si="3"/>
        <v>0.21600000000000003</v>
      </c>
      <c r="L9" s="67">
        <f>H9</f>
        <v>2.16</v>
      </c>
      <c r="M9" s="71"/>
      <c r="N9" s="16">
        <f t="shared" si="4"/>
        <v>1.1000000000000001</v>
      </c>
      <c r="O9" s="81"/>
      <c r="P9" s="82" t="s">
        <v>106</v>
      </c>
      <c r="Q9" s="25">
        <v>1</v>
      </c>
    </row>
    <row r="10" spans="1:17" ht="45.6" customHeight="1">
      <c r="A10" s="25">
        <v>8</v>
      </c>
      <c r="B10" s="66" t="s">
        <v>241</v>
      </c>
      <c r="C10" s="174">
        <v>1</v>
      </c>
      <c r="D10" s="42">
        <v>12</v>
      </c>
      <c r="E10" s="25" t="s">
        <v>9</v>
      </c>
      <c r="F10" s="25">
        <v>0.18</v>
      </c>
      <c r="G10" s="100" t="s">
        <v>20</v>
      </c>
      <c r="H10" s="10">
        <f t="shared" ref="H10:H29" si="6">D10*F10</f>
        <v>2.16</v>
      </c>
      <c r="I10" s="11">
        <f t="shared" ref="I10:I29" si="7">0.15*H10</f>
        <v>0.32400000000000001</v>
      </c>
      <c r="J10" s="11">
        <f t="shared" ref="J10:J29" si="8">0.2*H10</f>
        <v>0.43200000000000005</v>
      </c>
      <c r="K10" s="11">
        <f t="shared" ref="K10:K29" si="9">0.1*H10</f>
        <v>0.21600000000000003</v>
      </c>
      <c r="L10" s="67"/>
      <c r="M10" s="68">
        <f>H10</f>
        <v>2.16</v>
      </c>
      <c r="N10" s="16">
        <f t="shared" ref="N10:N25" si="10">Q10*1.1</f>
        <v>1.1000000000000001</v>
      </c>
      <c r="O10" s="69"/>
      <c r="P10" s="70" t="s">
        <v>242</v>
      </c>
      <c r="Q10" s="25">
        <v>1</v>
      </c>
    </row>
    <row r="11" spans="1:17" ht="47.4" customHeight="1">
      <c r="A11" s="25">
        <v>9</v>
      </c>
      <c r="B11" s="66" t="s">
        <v>241</v>
      </c>
      <c r="C11" s="99">
        <v>1</v>
      </c>
      <c r="D11" s="42">
        <v>15</v>
      </c>
      <c r="E11" s="25" t="s">
        <v>9</v>
      </c>
      <c r="F11" s="25">
        <v>0.27</v>
      </c>
      <c r="G11" s="100" t="s">
        <v>20</v>
      </c>
      <c r="H11" s="10">
        <f t="shared" si="6"/>
        <v>4.0500000000000007</v>
      </c>
      <c r="I11" s="11">
        <f t="shared" si="7"/>
        <v>0.60750000000000004</v>
      </c>
      <c r="J11" s="11">
        <f t="shared" si="8"/>
        <v>0.81000000000000016</v>
      </c>
      <c r="K11" s="11">
        <f t="shared" si="9"/>
        <v>0.40500000000000008</v>
      </c>
      <c r="L11" s="67">
        <f>H11</f>
        <v>4.0500000000000007</v>
      </c>
      <c r="M11" s="71"/>
      <c r="N11" s="16">
        <f t="shared" si="10"/>
        <v>1.1000000000000001</v>
      </c>
      <c r="O11" s="69"/>
      <c r="P11" s="70" t="s">
        <v>242</v>
      </c>
      <c r="Q11" s="42">
        <v>1</v>
      </c>
    </row>
    <row r="12" spans="1:17" ht="44.4" customHeight="1">
      <c r="A12" s="25">
        <v>10</v>
      </c>
      <c r="B12" s="66" t="s">
        <v>241</v>
      </c>
      <c r="C12" s="174">
        <v>3</v>
      </c>
      <c r="D12" s="42">
        <v>60</v>
      </c>
      <c r="E12" s="25" t="s">
        <v>9</v>
      </c>
      <c r="F12" s="25">
        <v>0.18</v>
      </c>
      <c r="G12" s="100" t="s">
        <v>20</v>
      </c>
      <c r="H12" s="10">
        <f t="shared" si="6"/>
        <v>10.799999999999999</v>
      </c>
      <c r="I12" s="11">
        <f t="shared" si="7"/>
        <v>1.6199999999999999</v>
      </c>
      <c r="J12" s="11">
        <f t="shared" si="8"/>
        <v>2.1599999999999997</v>
      </c>
      <c r="K12" s="11">
        <f t="shared" si="9"/>
        <v>1.0799999999999998</v>
      </c>
      <c r="L12" s="67"/>
      <c r="M12" s="68">
        <f>H12</f>
        <v>10.799999999999999</v>
      </c>
      <c r="N12" s="16">
        <f t="shared" si="10"/>
        <v>3.3000000000000003</v>
      </c>
      <c r="O12" s="69"/>
      <c r="P12" s="70"/>
      <c r="Q12" s="25">
        <v>3</v>
      </c>
    </row>
    <row r="13" spans="1:17" ht="46.2" customHeight="1">
      <c r="A13" s="25">
        <v>11</v>
      </c>
      <c r="B13" s="66" t="s">
        <v>241</v>
      </c>
      <c r="C13" s="174">
        <v>5</v>
      </c>
      <c r="D13" s="42">
        <v>65</v>
      </c>
      <c r="E13" s="25"/>
      <c r="F13" s="25">
        <v>0.18</v>
      </c>
      <c r="G13" s="100" t="s">
        <v>20</v>
      </c>
      <c r="H13" s="132">
        <f t="shared" si="6"/>
        <v>11.7</v>
      </c>
      <c r="I13" s="133">
        <f t="shared" si="7"/>
        <v>1.7549999999999999</v>
      </c>
      <c r="J13" s="133">
        <f t="shared" si="8"/>
        <v>2.34</v>
      </c>
      <c r="K13" s="133">
        <f t="shared" si="9"/>
        <v>1.17</v>
      </c>
      <c r="L13" s="134"/>
      <c r="M13" s="68">
        <f>H13</f>
        <v>11.7</v>
      </c>
      <c r="N13" s="131">
        <f t="shared" si="10"/>
        <v>3.3000000000000003</v>
      </c>
      <c r="O13" s="198"/>
      <c r="P13" s="79" t="s">
        <v>244</v>
      </c>
      <c r="Q13" s="25">
        <v>3</v>
      </c>
    </row>
    <row r="14" spans="1:17" ht="45" customHeight="1">
      <c r="A14" s="25">
        <v>12</v>
      </c>
      <c r="B14" s="66" t="s">
        <v>241</v>
      </c>
      <c r="C14" s="99">
        <v>24</v>
      </c>
      <c r="D14" s="42">
        <v>30</v>
      </c>
      <c r="E14" s="25" t="s">
        <v>9</v>
      </c>
      <c r="F14" s="25">
        <v>0.18</v>
      </c>
      <c r="G14" s="100" t="s">
        <v>20</v>
      </c>
      <c r="H14" s="10">
        <f t="shared" si="6"/>
        <v>5.3999999999999995</v>
      </c>
      <c r="I14" s="11">
        <f t="shared" si="7"/>
        <v>0.80999999999999994</v>
      </c>
      <c r="J14" s="11">
        <f t="shared" si="8"/>
        <v>1.0799999999999998</v>
      </c>
      <c r="K14" s="11">
        <f t="shared" si="9"/>
        <v>0.53999999999999992</v>
      </c>
      <c r="L14" s="67"/>
      <c r="M14" s="68">
        <f>H14</f>
        <v>5.3999999999999995</v>
      </c>
      <c r="N14" s="16">
        <f t="shared" si="10"/>
        <v>2.2000000000000002</v>
      </c>
      <c r="O14" s="69"/>
      <c r="P14" s="70"/>
      <c r="Q14" s="25">
        <v>2</v>
      </c>
    </row>
    <row r="15" spans="1:17" ht="47.4" customHeight="1">
      <c r="A15" s="25">
        <v>13</v>
      </c>
      <c r="B15" s="66" t="s">
        <v>241</v>
      </c>
      <c r="C15" s="99" t="s">
        <v>243</v>
      </c>
      <c r="D15" s="42">
        <v>15</v>
      </c>
      <c r="E15" s="25" t="s">
        <v>9</v>
      </c>
      <c r="F15" s="25">
        <v>0.18</v>
      </c>
      <c r="G15" s="100" t="s">
        <v>20</v>
      </c>
      <c r="H15" s="10">
        <f t="shared" si="6"/>
        <v>2.6999999999999997</v>
      </c>
      <c r="I15" s="11">
        <f t="shared" si="7"/>
        <v>0.40499999999999997</v>
      </c>
      <c r="J15" s="11">
        <f t="shared" si="8"/>
        <v>0.53999999999999992</v>
      </c>
      <c r="K15" s="11">
        <f t="shared" si="9"/>
        <v>0.26999999999999996</v>
      </c>
      <c r="L15" s="67"/>
      <c r="M15" s="68">
        <f>H15</f>
        <v>2.6999999999999997</v>
      </c>
      <c r="N15" s="16">
        <f t="shared" si="10"/>
        <v>1.1000000000000001</v>
      </c>
      <c r="O15" s="69"/>
      <c r="P15" s="70"/>
      <c r="Q15" s="25">
        <v>1</v>
      </c>
    </row>
    <row r="16" spans="1:17" ht="45.6" customHeight="1">
      <c r="A16" s="25">
        <v>14</v>
      </c>
      <c r="B16" s="66" t="s">
        <v>241</v>
      </c>
      <c r="C16" s="99">
        <v>32</v>
      </c>
      <c r="D16" s="42">
        <v>12</v>
      </c>
      <c r="E16" s="25" t="s">
        <v>9</v>
      </c>
      <c r="F16" s="25">
        <v>0.18</v>
      </c>
      <c r="G16" s="100" t="s">
        <v>20</v>
      </c>
      <c r="H16" s="10">
        <f t="shared" si="6"/>
        <v>2.16</v>
      </c>
      <c r="I16" s="11">
        <f t="shared" si="7"/>
        <v>0.32400000000000001</v>
      </c>
      <c r="J16" s="11">
        <f t="shared" si="8"/>
        <v>0.43200000000000005</v>
      </c>
      <c r="K16" s="11">
        <f t="shared" si="9"/>
        <v>0.21600000000000003</v>
      </c>
      <c r="L16" s="67"/>
      <c r="M16" s="68">
        <f>H16</f>
        <v>2.16</v>
      </c>
      <c r="N16" s="16">
        <f t="shared" si="10"/>
        <v>1.1000000000000001</v>
      </c>
      <c r="O16" s="69"/>
      <c r="P16" s="76"/>
      <c r="Q16" s="25">
        <v>1</v>
      </c>
    </row>
    <row r="17" spans="1:18" ht="45.6" customHeight="1">
      <c r="A17" s="25">
        <v>15</v>
      </c>
      <c r="B17" s="66" t="s">
        <v>312</v>
      </c>
      <c r="C17" s="125">
        <v>2</v>
      </c>
      <c r="D17" s="42">
        <v>30</v>
      </c>
      <c r="E17" s="25" t="s">
        <v>9</v>
      </c>
      <c r="F17" s="25">
        <v>0.27</v>
      </c>
      <c r="G17" s="100" t="s">
        <v>20</v>
      </c>
      <c r="H17" s="10">
        <f t="shared" ref="H17" si="11">D17*F17</f>
        <v>8.1000000000000014</v>
      </c>
      <c r="I17" s="11">
        <f t="shared" ref="I17" si="12">0.15*H17</f>
        <v>1.2150000000000001</v>
      </c>
      <c r="J17" s="11">
        <f t="shared" ref="J17" si="13">0.2*H17</f>
        <v>1.6200000000000003</v>
      </c>
      <c r="K17" s="11">
        <f t="shared" ref="K17" si="14">0.1*H17</f>
        <v>0.81000000000000016</v>
      </c>
      <c r="L17" s="67">
        <f>H17</f>
        <v>8.1000000000000014</v>
      </c>
      <c r="M17" s="68"/>
      <c r="N17" s="16">
        <f t="shared" ref="N17" si="15">Q17*1.1</f>
        <v>2.2000000000000002</v>
      </c>
      <c r="O17" s="69"/>
      <c r="P17" s="79"/>
      <c r="Q17" s="42">
        <v>2</v>
      </c>
    </row>
    <row r="18" spans="1:18" ht="46.2" customHeight="1">
      <c r="A18" s="25">
        <v>16</v>
      </c>
      <c r="B18" s="66" t="s">
        <v>312</v>
      </c>
      <c r="C18" s="125" t="s">
        <v>313</v>
      </c>
      <c r="D18" s="42">
        <v>50</v>
      </c>
      <c r="E18" s="25" t="s">
        <v>9</v>
      </c>
      <c r="F18" s="25">
        <v>0.27</v>
      </c>
      <c r="G18" s="100" t="s">
        <v>20</v>
      </c>
      <c r="H18" s="10">
        <f t="shared" ref="H18:H22" si="16">D18*F18</f>
        <v>13.5</v>
      </c>
      <c r="I18" s="11">
        <f t="shared" ref="I18:I22" si="17">0.15*H18</f>
        <v>2.0249999999999999</v>
      </c>
      <c r="J18" s="11">
        <f t="shared" ref="J18:J22" si="18">0.2*H18</f>
        <v>2.7</v>
      </c>
      <c r="K18" s="11">
        <f t="shared" ref="K18:K22" si="19">0.1*H18</f>
        <v>1.35</v>
      </c>
      <c r="L18" s="67">
        <f>H18</f>
        <v>13.5</v>
      </c>
      <c r="M18" s="68"/>
      <c r="N18" s="16">
        <f t="shared" ref="N18:N22" si="20">Q18*1.1</f>
        <v>3.3000000000000003</v>
      </c>
      <c r="O18" s="69"/>
      <c r="P18" s="79"/>
      <c r="Q18" s="42">
        <v>3</v>
      </c>
    </row>
    <row r="19" spans="1:18" ht="45" customHeight="1">
      <c r="A19" s="25">
        <v>17</v>
      </c>
      <c r="B19" s="66" t="s">
        <v>312</v>
      </c>
      <c r="C19" s="125">
        <v>10</v>
      </c>
      <c r="D19" s="42">
        <v>21</v>
      </c>
      <c r="E19" s="25" t="s">
        <v>9</v>
      </c>
      <c r="F19" s="25">
        <v>0.27</v>
      </c>
      <c r="G19" s="100" t="s">
        <v>20</v>
      </c>
      <c r="H19" s="10">
        <f t="shared" si="16"/>
        <v>5.67</v>
      </c>
      <c r="I19" s="11">
        <f t="shared" si="17"/>
        <v>0.85049999999999992</v>
      </c>
      <c r="J19" s="11">
        <f t="shared" si="18"/>
        <v>1.1340000000000001</v>
      </c>
      <c r="K19" s="11">
        <f t="shared" si="19"/>
        <v>0.56700000000000006</v>
      </c>
      <c r="L19" s="67">
        <f>H19</f>
        <v>5.67</v>
      </c>
      <c r="M19" s="68">
        <v>0.9</v>
      </c>
      <c r="N19" s="16">
        <f t="shared" si="20"/>
        <v>1.1000000000000001</v>
      </c>
      <c r="O19" s="69"/>
      <c r="P19" s="79" t="s">
        <v>314</v>
      </c>
      <c r="Q19" s="42">
        <v>1</v>
      </c>
    </row>
    <row r="20" spans="1:18" ht="46.2" customHeight="1">
      <c r="A20" s="25">
        <v>18</v>
      </c>
      <c r="B20" s="66" t="s">
        <v>312</v>
      </c>
      <c r="C20" s="125">
        <v>12</v>
      </c>
      <c r="D20" s="42">
        <v>6</v>
      </c>
      <c r="E20" s="25" t="s">
        <v>9</v>
      </c>
      <c r="F20" s="25">
        <v>0.27</v>
      </c>
      <c r="G20" s="100" t="s">
        <v>20</v>
      </c>
      <c r="H20" s="10">
        <f t="shared" si="16"/>
        <v>1.62</v>
      </c>
      <c r="I20" s="11">
        <f t="shared" si="17"/>
        <v>0.24299999999999999</v>
      </c>
      <c r="J20" s="11">
        <f t="shared" si="18"/>
        <v>0.32400000000000007</v>
      </c>
      <c r="K20" s="11">
        <f t="shared" si="19"/>
        <v>0.16200000000000003</v>
      </c>
      <c r="L20" s="67">
        <f>H20</f>
        <v>1.62</v>
      </c>
      <c r="M20" s="68"/>
      <c r="N20" s="16">
        <f t="shared" si="20"/>
        <v>1.1000000000000001</v>
      </c>
      <c r="O20" s="69"/>
      <c r="P20" s="79"/>
      <c r="Q20" s="42">
        <v>1</v>
      </c>
    </row>
    <row r="21" spans="1:18" ht="46.2" customHeight="1">
      <c r="A21" s="25">
        <v>19</v>
      </c>
      <c r="B21" s="66" t="s">
        <v>312</v>
      </c>
      <c r="C21" s="125">
        <v>14</v>
      </c>
      <c r="D21" s="42">
        <v>50</v>
      </c>
      <c r="E21" s="25" t="s">
        <v>9</v>
      </c>
      <c r="F21" s="25">
        <v>0.27</v>
      </c>
      <c r="G21" s="100" t="s">
        <v>20</v>
      </c>
      <c r="H21" s="10">
        <f t="shared" si="16"/>
        <v>13.5</v>
      </c>
      <c r="I21" s="11">
        <f t="shared" si="17"/>
        <v>2.0249999999999999</v>
      </c>
      <c r="J21" s="11">
        <f t="shared" si="18"/>
        <v>2.7</v>
      </c>
      <c r="K21" s="11">
        <f t="shared" si="19"/>
        <v>1.35</v>
      </c>
      <c r="L21" s="67">
        <f>H21</f>
        <v>13.5</v>
      </c>
      <c r="M21" s="68"/>
      <c r="N21" s="16">
        <f t="shared" si="20"/>
        <v>4.4000000000000004</v>
      </c>
      <c r="O21" s="69"/>
      <c r="P21" s="79"/>
      <c r="Q21" s="42">
        <v>4</v>
      </c>
    </row>
    <row r="22" spans="1:18" ht="44.4" customHeight="1">
      <c r="A22" s="25">
        <v>20</v>
      </c>
      <c r="B22" s="66" t="s">
        <v>312</v>
      </c>
      <c r="C22" s="99">
        <v>34</v>
      </c>
      <c r="D22" s="42">
        <v>25</v>
      </c>
      <c r="E22" s="25" t="s">
        <v>9</v>
      </c>
      <c r="F22" s="25">
        <v>0.18</v>
      </c>
      <c r="G22" s="100" t="s">
        <v>20</v>
      </c>
      <c r="H22" s="10">
        <f t="shared" si="16"/>
        <v>4.5</v>
      </c>
      <c r="I22" s="11">
        <f t="shared" si="17"/>
        <v>0.67499999999999993</v>
      </c>
      <c r="J22" s="11">
        <f t="shared" si="18"/>
        <v>0.9</v>
      </c>
      <c r="K22" s="11">
        <f t="shared" si="19"/>
        <v>0.45</v>
      </c>
      <c r="L22" s="67"/>
      <c r="M22" s="68">
        <f t="shared" ref="M22:M27" si="21">H22</f>
        <v>4.5</v>
      </c>
      <c r="N22" s="16">
        <f t="shared" si="20"/>
        <v>2.2000000000000002</v>
      </c>
      <c r="O22" s="69"/>
      <c r="P22" s="76"/>
      <c r="Q22" s="25">
        <v>2</v>
      </c>
    </row>
    <row r="23" spans="1:18" ht="45" customHeight="1">
      <c r="A23" s="25">
        <v>21</v>
      </c>
      <c r="B23" s="66" t="s">
        <v>312</v>
      </c>
      <c r="C23" s="99">
        <v>46</v>
      </c>
      <c r="D23" s="42">
        <v>18</v>
      </c>
      <c r="E23" s="25" t="s">
        <v>9</v>
      </c>
      <c r="F23" s="25">
        <v>0.18</v>
      </c>
      <c r="G23" s="100" t="s">
        <v>20</v>
      </c>
      <c r="H23" s="10">
        <f t="shared" ref="H23" si="22">D23*F23</f>
        <v>3.2399999999999998</v>
      </c>
      <c r="I23" s="11">
        <f t="shared" ref="I23" si="23">0.15*H23</f>
        <v>0.48599999999999993</v>
      </c>
      <c r="J23" s="11">
        <f t="shared" ref="J23" si="24">0.2*H23</f>
        <v>0.64800000000000002</v>
      </c>
      <c r="K23" s="11">
        <f t="shared" ref="K23" si="25">0.1*H23</f>
        <v>0.32400000000000001</v>
      </c>
      <c r="L23" s="67"/>
      <c r="M23" s="68">
        <f t="shared" si="21"/>
        <v>3.2399999999999998</v>
      </c>
      <c r="N23" s="16">
        <f t="shared" ref="N23" si="26">Q23*1.1</f>
        <v>1.1000000000000001</v>
      </c>
      <c r="O23" s="69"/>
      <c r="P23" s="76"/>
      <c r="Q23" s="25">
        <v>1</v>
      </c>
    </row>
    <row r="24" spans="1:18" ht="46.2" customHeight="1">
      <c r="A24" s="25">
        <v>22</v>
      </c>
      <c r="B24" s="66" t="s">
        <v>312</v>
      </c>
      <c r="C24" s="99">
        <v>52</v>
      </c>
      <c r="D24" s="42">
        <v>8</v>
      </c>
      <c r="E24" s="25" t="s">
        <v>9</v>
      </c>
      <c r="F24" s="25">
        <v>0.18</v>
      </c>
      <c r="G24" s="100" t="s">
        <v>20</v>
      </c>
      <c r="H24" s="10">
        <f t="shared" ref="H24" si="27">D24*F24</f>
        <v>1.44</v>
      </c>
      <c r="I24" s="11">
        <f t="shared" ref="I24" si="28">0.15*H24</f>
        <v>0.216</v>
      </c>
      <c r="J24" s="11">
        <f t="shared" ref="J24" si="29">0.2*H24</f>
        <v>0.28799999999999998</v>
      </c>
      <c r="K24" s="11">
        <f t="shared" ref="K24" si="30">0.1*H24</f>
        <v>0.14399999999999999</v>
      </c>
      <c r="L24" s="67"/>
      <c r="M24" s="68">
        <f t="shared" si="21"/>
        <v>1.44</v>
      </c>
      <c r="N24" s="16">
        <f t="shared" ref="N24" si="31">Q24*1.1</f>
        <v>1.1000000000000001</v>
      </c>
      <c r="O24" s="69"/>
      <c r="P24" s="76" t="s">
        <v>278</v>
      </c>
      <c r="Q24" s="25">
        <v>1</v>
      </c>
    </row>
    <row r="25" spans="1:18" ht="46.2" customHeight="1">
      <c r="A25" s="25">
        <v>23</v>
      </c>
      <c r="B25" s="66" t="s">
        <v>312</v>
      </c>
      <c r="C25" s="199">
        <v>56</v>
      </c>
      <c r="D25" s="8">
        <v>65</v>
      </c>
      <c r="E25" s="25" t="s">
        <v>9</v>
      </c>
      <c r="F25" s="25">
        <v>0.18</v>
      </c>
      <c r="G25" s="147" t="s">
        <v>20</v>
      </c>
      <c r="H25" s="10">
        <f t="shared" si="6"/>
        <v>11.7</v>
      </c>
      <c r="I25" s="11">
        <f t="shared" si="7"/>
        <v>1.7549999999999999</v>
      </c>
      <c r="J25" s="11">
        <f t="shared" si="8"/>
        <v>2.34</v>
      </c>
      <c r="K25" s="11">
        <f t="shared" si="9"/>
        <v>1.17</v>
      </c>
      <c r="L25" s="67"/>
      <c r="M25" s="68">
        <f t="shared" si="21"/>
        <v>11.7</v>
      </c>
      <c r="N25" s="16">
        <f t="shared" si="10"/>
        <v>2.2000000000000002</v>
      </c>
      <c r="O25" s="69"/>
      <c r="P25" s="76" t="s">
        <v>315</v>
      </c>
      <c r="Q25" s="42">
        <v>2</v>
      </c>
    </row>
    <row r="26" spans="1:18" ht="45.6" customHeight="1">
      <c r="A26" s="25">
        <v>24</v>
      </c>
      <c r="B26" s="66" t="s">
        <v>312</v>
      </c>
      <c r="C26" s="99">
        <v>90</v>
      </c>
      <c r="D26" s="42">
        <v>150</v>
      </c>
      <c r="E26" s="25" t="s">
        <v>9</v>
      </c>
      <c r="F26" s="25">
        <v>0.18</v>
      </c>
      <c r="G26" s="100" t="s">
        <v>20</v>
      </c>
      <c r="H26" s="10">
        <f t="shared" ref="H26:H27" si="32">D26*F26</f>
        <v>27</v>
      </c>
      <c r="I26" s="11">
        <f t="shared" ref="I26:I27" si="33">0.15*H26</f>
        <v>4.05</v>
      </c>
      <c r="J26" s="11">
        <f t="shared" ref="J26:J27" si="34">0.2*H26</f>
        <v>5.4</v>
      </c>
      <c r="K26" s="11">
        <f t="shared" ref="K26:K27" si="35">0.1*H26</f>
        <v>2.7</v>
      </c>
      <c r="L26" s="67"/>
      <c r="M26" s="68">
        <f t="shared" si="21"/>
        <v>27</v>
      </c>
      <c r="N26" s="16">
        <f t="shared" ref="N26:N27" si="36">Q26*1.1</f>
        <v>1.1000000000000001</v>
      </c>
      <c r="O26" s="69"/>
      <c r="P26" s="76"/>
      <c r="Q26" s="25">
        <v>1</v>
      </c>
    </row>
    <row r="27" spans="1:18" ht="54" customHeight="1">
      <c r="A27" s="25">
        <v>25</v>
      </c>
      <c r="B27" s="66" t="s">
        <v>316</v>
      </c>
      <c r="C27" s="99"/>
      <c r="D27" s="42">
        <v>30</v>
      </c>
      <c r="E27" s="25" t="s">
        <v>9</v>
      </c>
      <c r="F27" s="25">
        <v>0.18</v>
      </c>
      <c r="G27" s="100" t="s">
        <v>20</v>
      </c>
      <c r="H27" s="10">
        <f t="shared" si="32"/>
        <v>5.3999999999999995</v>
      </c>
      <c r="I27" s="11">
        <f t="shared" si="33"/>
        <v>0.80999999999999994</v>
      </c>
      <c r="J27" s="11">
        <f t="shared" si="34"/>
        <v>1.0799999999999998</v>
      </c>
      <c r="K27" s="11">
        <f t="shared" si="35"/>
        <v>0.53999999999999992</v>
      </c>
      <c r="L27" s="67"/>
      <c r="M27" s="68">
        <f t="shared" si="21"/>
        <v>5.3999999999999995</v>
      </c>
      <c r="N27" s="16">
        <f t="shared" si="36"/>
        <v>1.1000000000000001</v>
      </c>
      <c r="O27" s="69"/>
      <c r="P27" s="76"/>
      <c r="Q27" s="25">
        <v>1</v>
      </c>
    </row>
    <row r="28" spans="1:18" ht="46.2" customHeight="1">
      <c r="A28" s="25">
        <v>26</v>
      </c>
      <c r="B28" s="66" t="s">
        <v>312</v>
      </c>
      <c r="C28" s="99">
        <v>35</v>
      </c>
      <c r="D28" s="42">
        <v>12</v>
      </c>
      <c r="E28" s="25" t="s">
        <v>9</v>
      </c>
      <c r="F28" s="25">
        <v>0.27</v>
      </c>
      <c r="G28" s="100" t="s">
        <v>20</v>
      </c>
      <c r="H28" s="10">
        <f t="shared" ref="H28" si="37">D28*F28</f>
        <v>3.24</v>
      </c>
      <c r="I28" s="11">
        <f t="shared" ref="I28" si="38">0.15*H28</f>
        <v>0.48599999999999999</v>
      </c>
      <c r="J28" s="11">
        <f t="shared" ref="J28" si="39">0.2*H28</f>
        <v>0.64800000000000013</v>
      </c>
      <c r="K28" s="11">
        <f t="shared" ref="K28" si="40">0.1*H28</f>
        <v>0.32400000000000007</v>
      </c>
      <c r="L28" s="67">
        <f>H28</f>
        <v>3.24</v>
      </c>
      <c r="M28" s="68"/>
      <c r="N28" s="16">
        <f t="shared" ref="N28" si="41">Q28*1.1</f>
        <v>1.1000000000000001</v>
      </c>
      <c r="O28" s="69">
        <v>10</v>
      </c>
      <c r="P28" s="76"/>
      <c r="Q28" s="25">
        <v>1</v>
      </c>
    </row>
    <row r="29" spans="1:18" ht="45" customHeight="1">
      <c r="A29" s="25">
        <v>27</v>
      </c>
      <c r="B29" s="90" t="s">
        <v>328</v>
      </c>
      <c r="C29" s="199"/>
      <c r="D29" s="8">
        <v>100</v>
      </c>
      <c r="E29" s="25" t="s">
        <v>9</v>
      </c>
      <c r="F29" s="25">
        <v>0.27</v>
      </c>
      <c r="G29" s="147" t="s">
        <v>20</v>
      </c>
      <c r="H29" s="10">
        <f t="shared" si="6"/>
        <v>27</v>
      </c>
      <c r="I29" s="11">
        <f t="shared" si="7"/>
        <v>4.05</v>
      </c>
      <c r="J29" s="11">
        <f t="shared" si="8"/>
        <v>5.4</v>
      </c>
      <c r="K29" s="11">
        <f t="shared" si="9"/>
        <v>2.7</v>
      </c>
      <c r="L29" s="67">
        <f>H29</f>
        <v>27</v>
      </c>
      <c r="M29" s="68"/>
      <c r="N29" s="16">
        <f t="shared" ref="N29" si="42">Q29*1.1</f>
        <v>11</v>
      </c>
      <c r="O29" s="69"/>
      <c r="P29" s="70"/>
      <c r="Q29" s="25">
        <v>10</v>
      </c>
      <c r="R29" s="148"/>
    </row>
    <row r="30" spans="1:18" ht="45.6" customHeight="1">
      <c r="A30" s="25">
        <v>28</v>
      </c>
      <c r="B30" s="219" t="s">
        <v>422</v>
      </c>
      <c r="C30" s="129">
        <v>7</v>
      </c>
      <c r="D30" s="42">
        <v>30</v>
      </c>
      <c r="E30" s="25" t="s">
        <v>9</v>
      </c>
      <c r="F30" s="25">
        <v>0.18</v>
      </c>
      <c r="G30" s="100" t="s">
        <v>20</v>
      </c>
      <c r="H30" s="10">
        <f t="shared" ref="H30:H36" si="43">D30*F30</f>
        <v>5.3999999999999995</v>
      </c>
      <c r="I30" s="11">
        <f t="shared" ref="I30:I36" si="44">0.15*H30</f>
        <v>0.80999999999999994</v>
      </c>
      <c r="J30" s="11">
        <f t="shared" ref="J30:J36" si="45">0.2*H30</f>
        <v>1.0799999999999998</v>
      </c>
      <c r="K30" s="11">
        <f t="shared" ref="K30:K36" si="46">0.1*H30</f>
        <v>0.53999999999999992</v>
      </c>
      <c r="L30" s="67"/>
      <c r="M30" s="68">
        <f t="shared" ref="M30:M31" si="47">H30</f>
        <v>5.3999999999999995</v>
      </c>
      <c r="N30" s="16">
        <f t="shared" ref="N30:N36" si="48">Q30*1.1</f>
        <v>1.1000000000000001</v>
      </c>
      <c r="O30" s="69"/>
      <c r="P30" s="76"/>
      <c r="Q30" s="25">
        <v>1</v>
      </c>
      <c r="R30" s="148"/>
    </row>
    <row r="31" spans="1:18" ht="45.6" customHeight="1">
      <c r="A31" s="25">
        <v>29</v>
      </c>
      <c r="B31" s="138" t="s">
        <v>422</v>
      </c>
      <c r="C31" s="129">
        <v>9</v>
      </c>
      <c r="D31" s="42">
        <v>40</v>
      </c>
      <c r="E31" s="25" t="s">
        <v>9</v>
      </c>
      <c r="F31" s="25">
        <v>0.18</v>
      </c>
      <c r="G31" s="100" t="s">
        <v>20</v>
      </c>
      <c r="H31" s="10">
        <f t="shared" si="43"/>
        <v>7.1999999999999993</v>
      </c>
      <c r="I31" s="11">
        <f t="shared" si="44"/>
        <v>1.0799999999999998</v>
      </c>
      <c r="J31" s="11">
        <f t="shared" si="45"/>
        <v>1.44</v>
      </c>
      <c r="K31" s="11">
        <f t="shared" si="46"/>
        <v>0.72</v>
      </c>
      <c r="L31" s="67"/>
      <c r="M31" s="68">
        <f t="shared" si="47"/>
        <v>7.1999999999999993</v>
      </c>
      <c r="N31" s="16">
        <f t="shared" si="48"/>
        <v>2.2000000000000002</v>
      </c>
      <c r="O31" s="69"/>
      <c r="P31" s="76"/>
      <c r="Q31" s="25">
        <v>2</v>
      </c>
      <c r="R31" s="148"/>
    </row>
    <row r="32" spans="1:18" ht="45.6" customHeight="1">
      <c r="A32" s="25">
        <v>30</v>
      </c>
      <c r="B32" s="138" t="s">
        <v>422</v>
      </c>
      <c r="C32" s="129">
        <v>15</v>
      </c>
      <c r="D32" s="42">
        <v>17</v>
      </c>
      <c r="E32" s="25" t="s">
        <v>9</v>
      </c>
      <c r="F32" s="25">
        <v>0.18</v>
      </c>
      <c r="G32" s="100" t="s">
        <v>20</v>
      </c>
      <c r="H32" s="10">
        <f t="shared" ref="H32" si="49">D32*F32</f>
        <v>3.06</v>
      </c>
      <c r="I32" s="11">
        <f t="shared" ref="I32" si="50">0.15*H32</f>
        <v>0.45899999999999996</v>
      </c>
      <c r="J32" s="11">
        <f t="shared" ref="J32" si="51">0.2*H32</f>
        <v>0.6120000000000001</v>
      </c>
      <c r="K32" s="11">
        <f t="shared" ref="K32" si="52">0.1*H32</f>
        <v>0.30600000000000005</v>
      </c>
      <c r="L32" s="67"/>
      <c r="M32" s="68">
        <f t="shared" ref="M32" si="53">H32</f>
        <v>3.06</v>
      </c>
      <c r="N32" s="16">
        <f t="shared" ref="N32" si="54">Q32*1.1</f>
        <v>1.1000000000000001</v>
      </c>
      <c r="O32" s="69"/>
      <c r="P32" s="76" t="s">
        <v>277</v>
      </c>
      <c r="Q32" s="25">
        <v>1</v>
      </c>
      <c r="R32" s="148"/>
    </row>
    <row r="33" spans="1:18" ht="45.6" customHeight="1">
      <c r="A33" s="25">
        <v>31</v>
      </c>
      <c r="B33" s="138" t="s">
        <v>422</v>
      </c>
      <c r="C33" s="129">
        <v>17</v>
      </c>
      <c r="D33" s="42">
        <v>150</v>
      </c>
      <c r="E33" s="25" t="s">
        <v>9</v>
      </c>
      <c r="F33" s="25">
        <v>0.18</v>
      </c>
      <c r="G33" s="100" t="s">
        <v>20</v>
      </c>
      <c r="H33" s="10">
        <f t="shared" ref="H33" si="55">D33*F33</f>
        <v>27</v>
      </c>
      <c r="I33" s="11">
        <f t="shared" ref="I33" si="56">0.15*H33</f>
        <v>4.05</v>
      </c>
      <c r="J33" s="11">
        <f t="shared" ref="J33" si="57">0.2*H33</f>
        <v>5.4</v>
      </c>
      <c r="K33" s="11">
        <f t="shared" ref="K33" si="58">0.1*H33</f>
        <v>2.7</v>
      </c>
      <c r="L33" s="67"/>
      <c r="M33" s="68">
        <f t="shared" ref="M33" si="59">H33</f>
        <v>27</v>
      </c>
      <c r="N33" s="16">
        <f t="shared" ref="N33" si="60">Q33*1.1</f>
        <v>3.3000000000000003</v>
      </c>
      <c r="O33" s="69"/>
      <c r="P33" s="76"/>
      <c r="Q33" s="25">
        <v>3</v>
      </c>
      <c r="R33" s="148"/>
    </row>
    <row r="34" spans="1:18" ht="45.6" customHeight="1">
      <c r="A34" s="25">
        <v>32</v>
      </c>
      <c r="B34" s="138" t="s">
        <v>422</v>
      </c>
      <c r="C34" s="129">
        <v>14</v>
      </c>
      <c r="D34" s="42">
        <v>50</v>
      </c>
      <c r="E34" s="25" t="s">
        <v>9</v>
      </c>
      <c r="F34" s="25">
        <v>0.27</v>
      </c>
      <c r="G34" s="100" t="s">
        <v>20</v>
      </c>
      <c r="H34" s="10">
        <f t="shared" si="43"/>
        <v>13.5</v>
      </c>
      <c r="I34" s="11">
        <f t="shared" si="44"/>
        <v>2.0249999999999999</v>
      </c>
      <c r="J34" s="11">
        <f t="shared" si="45"/>
        <v>2.7</v>
      </c>
      <c r="K34" s="11">
        <f t="shared" si="46"/>
        <v>1.35</v>
      </c>
      <c r="L34" s="67">
        <f>H34</f>
        <v>13.5</v>
      </c>
      <c r="M34" s="68"/>
      <c r="N34" s="16">
        <f t="shared" si="48"/>
        <v>2.2000000000000002</v>
      </c>
      <c r="O34" s="69"/>
      <c r="P34" s="76"/>
      <c r="Q34" s="25">
        <v>2</v>
      </c>
      <c r="R34" s="148"/>
    </row>
    <row r="35" spans="1:18" ht="45.6" customHeight="1">
      <c r="A35" s="25">
        <v>33</v>
      </c>
      <c r="B35" s="138" t="s">
        <v>422</v>
      </c>
      <c r="C35" s="129">
        <v>18</v>
      </c>
      <c r="D35" s="42">
        <v>20</v>
      </c>
      <c r="E35" s="25" t="s">
        <v>9</v>
      </c>
      <c r="F35" s="25">
        <v>0.18</v>
      </c>
      <c r="G35" s="100" t="s">
        <v>20</v>
      </c>
      <c r="H35" s="10">
        <f t="shared" si="43"/>
        <v>3.5999999999999996</v>
      </c>
      <c r="I35" s="11">
        <f t="shared" si="44"/>
        <v>0.53999999999999992</v>
      </c>
      <c r="J35" s="11">
        <f t="shared" si="45"/>
        <v>0.72</v>
      </c>
      <c r="K35" s="11">
        <f t="shared" si="46"/>
        <v>0.36</v>
      </c>
      <c r="L35" s="67"/>
      <c r="M35" s="68">
        <f t="shared" ref="M35:M36" si="61">H35</f>
        <v>3.5999999999999996</v>
      </c>
      <c r="N35" s="16">
        <f t="shared" si="48"/>
        <v>1.1000000000000001</v>
      </c>
      <c r="O35" s="69"/>
      <c r="P35" s="76"/>
      <c r="Q35" s="25">
        <v>1</v>
      </c>
      <c r="R35" s="148"/>
    </row>
    <row r="36" spans="1:18" ht="45.6" customHeight="1">
      <c r="A36" s="25">
        <v>34</v>
      </c>
      <c r="B36" s="138" t="s">
        <v>422</v>
      </c>
      <c r="C36" s="129">
        <v>22</v>
      </c>
      <c r="D36" s="42">
        <v>200</v>
      </c>
      <c r="E36" s="25" t="s">
        <v>9</v>
      </c>
      <c r="F36" s="25">
        <v>0.18</v>
      </c>
      <c r="G36" s="100" t="s">
        <v>20</v>
      </c>
      <c r="H36" s="10">
        <f t="shared" si="43"/>
        <v>36</v>
      </c>
      <c r="I36" s="11">
        <f t="shared" si="44"/>
        <v>5.3999999999999995</v>
      </c>
      <c r="J36" s="11">
        <f t="shared" si="45"/>
        <v>7.2</v>
      </c>
      <c r="K36" s="11">
        <f t="shared" si="46"/>
        <v>3.6</v>
      </c>
      <c r="L36" s="67"/>
      <c r="M36" s="68">
        <f t="shared" si="61"/>
        <v>36</v>
      </c>
      <c r="N36" s="16">
        <f t="shared" si="48"/>
        <v>4.4000000000000004</v>
      </c>
      <c r="O36" s="69"/>
      <c r="P36" s="76"/>
      <c r="Q36" s="25">
        <v>4</v>
      </c>
      <c r="R36" s="148"/>
    </row>
    <row r="37" spans="1:18" ht="45.6" customHeight="1">
      <c r="A37" s="25">
        <v>35</v>
      </c>
      <c r="B37" s="138" t="s">
        <v>423</v>
      </c>
      <c r="C37" s="129"/>
      <c r="D37" s="42">
        <v>40</v>
      </c>
      <c r="E37" s="25" t="s">
        <v>9</v>
      </c>
      <c r="F37" s="25">
        <v>0.27</v>
      </c>
      <c r="G37" s="100" t="s">
        <v>20</v>
      </c>
      <c r="H37" s="10">
        <f t="shared" ref="H37:H38" si="62">D37*F37</f>
        <v>10.8</v>
      </c>
      <c r="I37" s="11">
        <f t="shared" ref="I37:I38" si="63">0.15*H37</f>
        <v>1.62</v>
      </c>
      <c r="J37" s="11">
        <f t="shared" ref="J37:J38" si="64">0.2*H37</f>
        <v>2.16</v>
      </c>
      <c r="K37" s="11">
        <f t="shared" ref="K37:K38" si="65">0.1*H37</f>
        <v>1.08</v>
      </c>
      <c r="L37" s="67">
        <f>H37</f>
        <v>10.8</v>
      </c>
      <c r="M37" s="68"/>
      <c r="N37" s="16">
        <f t="shared" ref="N37:N38" si="66">Q37*1.1</f>
        <v>2.2000000000000002</v>
      </c>
      <c r="O37" s="69"/>
      <c r="P37" s="76"/>
      <c r="Q37" s="25">
        <v>2</v>
      </c>
      <c r="R37" s="148"/>
    </row>
    <row r="38" spans="1:18" ht="45.6" customHeight="1">
      <c r="A38" s="25">
        <v>36</v>
      </c>
      <c r="B38" s="138" t="s">
        <v>424</v>
      </c>
      <c r="C38" s="129">
        <v>1</v>
      </c>
      <c r="D38" s="42">
        <v>50</v>
      </c>
      <c r="E38" s="25" t="s">
        <v>9</v>
      </c>
      <c r="F38" s="25">
        <v>0.18</v>
      </c>
      <c r="G38" s="100" t="s">
        <v>20</v>
      </c>
      <c r="H38" s="10">
        <f t="shared" si="62"/>
        <v>9</v>
      </c>
      <c r="I38" s="11">
        <f t="shared" si="63"/>
        <v>1.3499999999999999</v>
      </c>
      <c r="J38" s="11">
        <f t="shared" si="64"/>
        <v>1.8</v>
      </c>
      <c r="K38" s="11">
        <f t="shared" si="65"/>
        <v>0.9</v>
      </c>
      <c r="L38" s="67"/>
      <c r="M38" s="68">
        <f t="shared" ref="M38" si="67">H38</f>
        <v>9</v>
      </c>
      <c r="N38" s="16">
        <f t="shared" si="66"/>
        <v>1.1000000000000001</v>
      </c>
      <c r="O38" s="69"/>
      <c r="P38" s="76"/>
      <c r="Q38" s="25">
        <v>1</v>
      </c>
      <c r="R38" s="148"/>
    </row>
    <row r="39" spans="1:18" ht="45.6" customHeight="1">
      <c r="A39" s="25">
        <v>37</v>
      </c>
      <c r="B39" s="138" t="s">
        <v>424</v>
      </c>
      <c r="C39" s="129">
        <v>5</v>
      </c>
      <c r="D39" s="42">
        <v>10</v>
      </c>
      <c r="E39" s="25" t="s">
        <v>9</v>
      </c>
      <c r="F39" s="25">
        <v>0.27</v>
      </c>
      <c r="G39" s="100" t="s">
        <v>20</v>
      </c>
      <c r="H39" s="10">
        <f t="shared" ref="H39" si="68">D39*F39</f>
        <v>2.7</v>
      </c>
      <c r="I39" s="11">
        <f t="shared" ref="I39" si="69">0.15*H39</f>
        <v>0.40500000000000003</v>
      </c>
      <c r="J39" s="11">
        <f t="shared" ref="J39" si="70">0.2*H39</f>
        <v>0.54</v>
      </c>
      <c r="K39" s="11">
        <f t="shared" ref="K39" si="71">0.1*H39</f>
        <v>0.27</v>
      </c>
      <c r="L39" s="67">
        <f>H39</f>
        <v>2.7</v>
      </c>
      <c r="M39" s="68"/>
      <c r="N39" s="16">
        <f t="shared" ref="N39" si="72">Q39*1.1</f>
        <v>1.1000000000000001</v>
      </c>
      <c r="O39" s="69"/>
      <c r="P39" s="76"/>
      <c r="Q39" s="25">
        <v>1</v>
      </c>
      <c r="R39" s="148"/>
    </row>
    <row r="40" spans="1:18" ht="45.6" customHeight="1">
      <c r="A40" s="25">
        <v>38</v>
      </c>
      <c r="B40" s="138" t="s">
        <v>424</v>
      </c>
      <c r="C40" s="218">
        <v>5</v>
      </c>
      <c r="D40" s="42">
        <v>10</v>
      </c>
      <c r="E40" s="25" t="s">
        <v>9</v>
      </c>
      <c r="F40" s="25">
        <v>0.27</v>
      </c>
      <c r="G40" s="100" t="s">
        <v>20</v>
      </c>
      <c r="H40" s="10">
        <f t="shared" ref="H40:H42" si="73">D40*F40</f>
        <v>2.7</v>
      </c>
      <c r="I40" s="11">
        <f t="shared" ref="I40:I42" si="74">0.15*H40</f>
        <v>0.40500000000000003</v>
      </c>
      <c r="J40" s="11">
        <f t="shared" ref="J40:J42" si="75">0.2*H40</f>
        <v>0.54</v>
      </c>
      <c r="K40" s="11">
        <f t="shared" ref="K40:K42" si="76">0.1*H40</f>
        <v>0.27</v>
      </c>
      <c r="L40" s="67">
        <f>H40</f>
        <v>2.7</v>
      </c>
      <c r="M40" s="68"/>
      <c r="N40" s="16">
        <f t="shared" ref="N40:N42" si="77">Q40*1.1</f>
        <v>1.1000000000000001</v>
      </c>
      <c r="O40" s="69"/>
      <c r="P40" s="76"/>
      <c r="Q40" s="25">
        <v>1</v>
      </c>
      <c r="R40" s="148"/>
    </row>
    <row r="41" spans="1:18" ht="45.6" customHeight="1">
      <c r="A41" s="25">
        <v>39</v>
      </c>
      <c r="B41" s="138" t="s">
        <v>425</v>
      </c>
      <c r="C41" s="91">
        <v>41</v>
      </c>
      <c r="D41" s="42">
        <v>15</v>
      </c>
      <c r="E41" s="25" t="s">
        <v>9</v>
      </c>
      <c r="F41" s="25">
        <v>0.18</v>
      </c>
      <c r="G41" s="100" t="s">
        <v>20</v>
      </c>
      <c r="H41" s="10">
        <f t="shared" si="73"/>
        <v>2.6999999999999997</v>
      </c>
      <c r="I41" s="11">
        <f t="shared" si="74"/>
        <v>0.40499999999999997</v>
      </c>
      <c r="J41" s="11">
        <f t="shared" si="75"/>
        <v>0.53999999999999992</v>
      </c>
      <c r="K41" s="11">
        <f t="shared" si="76"/>
        <v>0.26999999999999996</v>
      </c>
      <c r="L41" s="67"/>
      <c r="M41" s="68">
        <f t="shared" ref="M41:M42" si="78">H41</f>
        <v>2.6999999999999997</v>
      </c>
      <c r="N41" s="16">
        <f t="shared" si="77"/>
        <v>1.1000000000000001</v>
      </c>
      <c r="O41" s="69"/>
      <c r="P41" s="76"/>
      <c r="Q41" s="25">
        <v>1</v>
      </c>
      <c r="R41" s="148"/>
    </row>
    <row r="42" spans="1:18" ht="45.6" customHeight="1">
      <c r="A42" s="25">
        <v>40</v>
      </c>
      <c r="B42" s="138" t="s">
        <v>425</v>
      </c>
      <c r="C42" s="91">
        <v>45</v>
      </c>
      <c r="D42" s="42">
        <v>40</v>
      </c>
      <c r="E42" s="25" t="s">
        <v>9</v>
      </c>
      <c r="F42" s="25">
        <v>0.18</v>
      </c>
      <c r="G42" s="100" t="s">
        <v>20</v>
      </c>
      <c r="H42" s="10">
        <f t="shared" si="73"/>
        <v>7.1999999999999993</v>
      </c>
      <c r="I42" s="11">
        <f t="shared" si="74"/>
        <v>1.0799999999999998</v>
      </c>
      <c r="J42" s="11">
        <f t="shared" si="75"/>
        <v>1.44</v>
      </c>
      <c r="K42" s="11">
        <f t="shared" si="76"/>
        <v>0.72</v>
      </c>
      <c r="L42" s="67"/>
      <c r="M42" s="68">
        <f t="shared" si="78"/>
        <v>7.1999999999999993</v>
      </c>
      <c r="N42" s="16">
        <f t="shared" si="77"/>
        <v>2.2000000000000002</v>
      </c>
      <c r="O42" s="69"/>
      <c r="P42" s="76"/>
      <c r="Q42" s="25">
        <v>2</v>
      </c>
      <c r="R42" s="148"/>
    </row>
    <row r="43" spans="1:18" ht="45.6" customHeight="1">
      <c r="A43" s="25">
        <v>41</v>
      </c>
      <c r="B43" s="138" t="s">
        <v>425</v>
      </c>
      <c r="C43" s="91">
        <v>47</v>
      </c>
      <c r="D43" s="42">
        <v>15</v>
      </c>
      <c r="E43" s="25" t="s">
        <v>9</v>
      </c>
      <c r="F43" s="25">
        <v>0.27</v>
      </c>
      <c r="G43" s="100" t="s">
        <v>20</v>
      </c>
      <c r="H43" s="10">
        <f t="shared" ref="H43:H44" si="79">D43*F43</f>
        <v>4.0500000000000007</v>
      </c>
      <c r="I43" s="11">
        <f t="shared" ref="I43:I44" si="80">0.15*H43</f>
        <v>0.60750000000000004</v>
      </c>
      <c r="J43" s="11">
        <f t="shared" ref="J43:J44" si="81">0.2*H43</f>
        <v>0.81000000000000016</v>
      </c>
      <c r="K43" s="11">
        <f t="shared" ref="K43:K44" si="82">0.1*H43</f>
        <v>0.40500000000000008</v>
      </c>
      <c r="L43" s="67">
        <f>H43</f>
        <v>4.0500000000000007</v>
      </c>
      <c r="M43" s="68"/>
      <c r="N43" s="16">
        <f t="shared" ref="N43:N44" si="83">Q43*1.1</f>
        <v>2.2000000000000002</v>
      </c>
      <c r="O43" s="69"/>
      <c r="P43" s="76"/>
      <c r="Q43" s="25">
        <v>2</v>
      </c>
      <c r="R43" s="148"/>
    </row>
    <row r="44" spans="1:18" ht="45.6" customHeight="1">
      <c r="A44" s="25">
        <v>42</v>
      </c>
      <c r="B44" s="138" t="s">
        <v>425</v>
      </c>
      <c r="C44" s="91">
        <v>49</v>
      </c>
      <c r="D44" s="42">
        <v>25</v>
      </c>
      <c r="E44" s="25" t="s">
        <v>9</v>
      </c>
      <c r="F44" s="25">
        <v>0.27</v>
      </c>
      <c r="G44" s="100" t="s">
        <v>20</v>
      </c>
      <c r="H44" s="10">
        <f t="shared" si="79"/>
        <v>6.75</v>
      </c>
      <c r="I44" s="11">
        <f t="shared" si="80"/>
        <v>1.0125</v>
      </c>
      <c r="J44" s="11">
        <f t="shared" si="81"/>
        <v>1.35</v>
      </c>
      <c r="K44" s="11">
        <f t="shared" si="82"/>
        <v>0.67500000000000004</v>
      </c>
      <c r="L44" s="67">
        <f>H44</f>
        <v>6.75</v>
      </c>
      <c r="M44" s="68"/>
      <c r="N44" s="16">
        <f t="shared" si="83"/>
        <v>2.2000000000000002</v>
      </c>
      <c r="O44" s="69"/>
      <c r="P44" s="76"/>
      <c r="Q44" s="25">
        <v>2</v>
      </c>
      <c r="R44" s="148"/>
    </row>
    <row r="45" spans="1:18" ht="45.6" customHeight="1">
      <c r="A45" s="25">
        <v>43</v>
      </c>
      <c r="B45" s="138" t="s">
        <v>425</v>
      </c>
      <c r="C45" s="91">
        <v>14</v>
      </c>
      <c r="D45" s="42">
        <v>30</v>
      </c>
      <c r="E45" s="25" t="s">
        <v>9</v>
      </c>
      <c r="F45" s="25">
        <v>0.27</v>
      </c>
      <c r="G45" s="100" t="s">
        <v>20</v>
      </c>
      <c r="H45" s="10">
        <f t="shared" ref="H45:H47" si="84">D45*F45</f>
        <v>8.1000000000000014</v>
      </c>
      <c r="I45" s="11">
        <f t="shared" ref="I45:I47" si="85">0.15*H45</f>
        <v>1.2150000000000001</v>
      </c>
      <c r="J45" s="11">
        <f t="shared" ref="J45:J47" si="86">0.2*H45</f>
        <v>1.6200000000000003</v>
      </c>
      <c r="K45" s="11">
        <f t="shared" ref="K45:K47" si="87">0.1*H45</f>
        <v>0.81000000000000016</v>
      </c>
      <c r="L45" s="67">
        <f>H45</f>
        <v>8.1000000000000014</v>
      </c>
      <c r="M45" s="68"/>
      <c r="N45" s="16">
        <f t="shared" ref="N45:N47" si="88">Q45*1.1</f>
        <v>2.2000000000000002</v>
      </c>
      <c r="O45" s="69"/>
      <c r="P45" s="76"/>
      <c r="Q45" s="25">
        <v>2</v>
      </c>
      <c r="R45" s="148"/>
    </row>
    <row r="46" spans="1:18" ht="45.6" customHeight="1">
      <c r="A46" s="25">
        <v>44</v>
      </c>
      <c r="B46" s="138" t="s">
        <v>425</v>
      </c>
      <c r="C46" s="91">
        <v>16</v>
      </c>
      <c r="D46" s="42">
        <v>25</v>
      </c>
      <c r="E46" s="25" t="s">
        <v>9</v>
      </c>
      <c r="F46" s="25">
        <v>0.27</v>
      </c>
      <c r="G46" s="100" t="s">
        <v>20</v>
      </c>
      <c r="H46" s="10">
        <f t="shared" si="84"/>
        <v>6.75</v>
      </c>
      <c r="I46" s="11">
        <f t="shared" si="85"/>
        <v>1.0125</v>
      </c>
      <c r="J46" s="11">
        <f t="shared" si="86"/>
        <v>1.35</v>
      </c>
      <c r="K46" s="11">
        <f t="shared" si="87"/>
        <v>0.67500000000000004</v>
      </c>
      <c r="L46" s="67">
        <f>H46</f>
        <v>6.75</v>
      </c>
      <c r="M46" s="68"/>
      <c r="N46" s="16">
        <f t="shared" si="88"/>
        <v>1.1000000000000001</v>
      </c>
      <c r="O46" s="69"/>
      <c r="P46" s="76"/>
      <c r="Q46" s="25">
        <v>1</v>
      </c>
      <c r="R46" s="148"/>
    </row>
    <row r="47" spans="1:18" ht="45.6" customHeight="1">
      <c r="A47" s="25">
        <v>45</v>
      </c>
      <c r="B47" s="138" t="s">
        <v>425</v>
      </c>
      <c r="C47" s="91">
        <v>18</v>
      </c>
      <c r="D47" s="42">
        <v>20</v>
      </c>
      <c r="E47" s="25" t="s">
        <v>9</v>
      </c>
      <c r="F47" s="25">
        <v>0.18</v>
      </c>
      <c r="G47" s="100" t="s">
        <v>20</v>
      </c>
      <c r="H47" s="10">
        <f t="shared" si="84"/>
        <v>3.5999999999999996</v>
      </c>
      <c r="I47" s="11">
        <f t="shared" si="85"/>
        <v>0.53999999999999992</v>
      </c>
      <c r="J47" s="11">
        <f t="shared" si="86"/>
        <v>0.72</v>
      </c>
      <c r="K47" s="11">
        <f t="shared" si="87"/>
        <v>0.36</v>
      </c>
      <c r="L47" s="67"/>
      <c r="M47" s="68">
        <f t="shared" ref="M47" si="89">H47</f>
        <v>3.5999999999999996</v>
      </c>
      <c r="N47" s="16">
        <f t="shared" si="88"/>
        <v>1.1000000000000001</v>
      </c>
      <c r="O47" s="69"/>
      <c r="P47" s="76"/>
      <c r="Q47" s="25">
        <v>1</v>
      </c>
      <c r="R47" s="148"/>
    </row>
    <row r="48" spans="1:18" ht="45.6" customHeight="1">
      <c r="A48" s="25">
        <v>46</v>
      </c>
      <c r="B48" s="138" t="s">
        <v>425</v>
      </c>
      <c r="C48" s="91">
        <v>20</v>
      </c>
      <c r="D48" s="42">
        <v>25</v>
      </c>
      <c r="E48" s="25" t="s">
        <v>9</v>
      </c>
      <c r="F48" s="25">
        <v>0.27</v>
      </c>
      <c r="G48" s="100" t="s">
        <v>20</v>
      </c>
      <c r="H48" s="10">
        <f t="shared" ref="H48" si="90">D48*F48</f>
        <v>6.75</v>
      </c>
      <c r="I48" s="11">
        <f t="shared" ref="I48" si="91">0.15*H48</f>
        <v>1.0125</v>
      </c>
      <c r="J48" s="11">
        <f t="shared" ref="J48" si="92">0.2*H48</f>
        <v>1.35</v>
      </c>
      <c r="K48" s="11">
        <f t="shared" ref="K48" si="93">0.1*H48</f>
        <v>0.67500000000000004</v>
      </c>
      <c r="L48" s="67">
        <f>H48</f>
        <v>6.75</v>
      </c>
      <c r="M48" s="68"/>
      <c r="N48" s="16">
        <f t="shared" ref="N48" si="94">Q48*1.1</f>
        <v>2.2000000000000002</v>
      </c>
      <c r="O48" s="69"/>
      <c r="P48" s="76"/>
      <c r="Q48" s="25">
        <v>2</v>
      </c>
      <c r="R48" s="148"/>
    </row>
    <row r="49" spans="1:18" ht="45.6" customHeight="1">
      <c r="A49" s="25">
        <v>47</v>
      </c>
      <c r="B49" s="138" t="s">
        <v>425</v>
      </c>
      <c r="C49" s="91">
        <v>22</v>
      </c>
      <c r="D49" s="42">
        <v>10</v>
      </c>
      <c r="E49" s="25" t="s">
        <v>9</v>
      </c>
      <c r="F49" s="25">
        <v>0.27</v>
      </c>
      <c r="G49" s="100" t="s">
        <v>20</v>
      </c>
      <c r="H49" s="10">
        <f t="shared" ref="H49:H51" si="95">D49*F49</f>
        <v>2.7</v>
      </c>
      <c r="I49" s="11">
        <f t="shared" ref="I49:I51" si="96">0.15*H49</f>
        <v>0.40500000000000003</v>
      </c>
      <c r="J49" s="11">
        <f t="shared" ref="J49:J51" si="97">0.2*H49</f>
        <v>0.54</v>
      </c>
      <c r="K49" s="11">
        <f t="shared" ref="K49:K51" si="98">0.1*H49</f>
        <v>0.27</v>
      </c>
      <c r="L49" s="67">
        <f>H49</f>
        <v>2.7</v>
      </c>
      <c r="M49" s="68"/>
      <c r="N49" s="16">
        <f t="shared" ref="N49:N51" si="99">Q49*1.1</f>
        <v>1.1000000000000001</v>
      </c>
      <c r="O49" s="69"/>
      <c r="P49" s="76" t="s">
        <v>278</v>
      </c>
      <c r="Q49" s="197">
        <v>1</v>
      </c>
      <c r="R49" s="148"/>
    </row>
    <row r="50" spans="1:18" ht="45.6" customHeight="1">
      <c r="A50" s="25">
        <v>48</v>
      </c>
      <c r="B50" s="138" t="s">
        <v>425</v>
      </c>
      <c r="C50" s="91" t="s">
        <v>291</v>
      </c>
      <c r="D50" s="42">
        <v>20</v>
      </c>
      <c r="E50" s="25" t="s">
        <v>9</v>
      </c>
      <c r="F50" s="25">
        <v>0.18</v>
      </c>
      <c r="G50" s="100" t="s">
        <v>20</v>
      </c>
      <c r="H50" s="10">
        <f t="shared" si="95"/>
        <v>3.5999999999999996</v>
      </c>
      <c r="I50" s="11">
        <f t="shared" si="96"/>
        <v>0.53999999999999992</v>
      </c>
      <c r="J50" s="11">
        <f t="shared" si="97"/>
        <v>0.72</v>
      </c>
      <c r="K50" s="11">
        <f t="shared" si="98"/>
        <v>0.36</v>
      </c>
      <c r="L50" s="67"/>
      <c r="M50" s="68">
        <f t="shared" ref="M50:M51" si="100">H50</f>
        <v>3.5999999999999996</v>
      </c>
      <c r="N50" s="16">
        <f t="shared" si="99"/>
        <v>1.1000000000000001</v>
      </c>
      <c r="O50" s="69"/>
      <c r="P50" s="76"/>
      <c r="Q50" s="25">
        <v>1</v>
      </c>
      <c r="R50" s="148"/>
    </row>
    <row r="51" spans="1:18" ht="45.6" customHeight="1">
      <c r="A51" s="25">
        <v>49</v>
      </c>
      <c r="B51" s="138" t="s">
        <v>425</v>
      </c>
      <c r="C51" s="91">
        <v>32</v>
      </c>
      <c r="D51" s="42">
        <v>20</v>
      </c>
      <c r="E51" s="25" t="s">
        <v>9</v>
      </c>
      <c r="F51" s="25">
        <v>0.18</v>
      </c>
      <c r="G51" s="100" t="s">
        <v>20</v>
      </c>
      <c r="H51" s="10">
        <f t="shared" si="95"/>
        <v>3.5999999999999996</v>
      </c>
      <c r="I51" s="11">
        <f t="shared" si="96"/>
        <v>0.53999999999999992</v>
      </c>
      <c r="J51" s="11">
        <f t="shared" si="97"/>
        <v>0.72</v>
      </c>
      <c r="K51" s="11">
        <f t="shared" si="98"/>
        <v>0.36</v>
      </c>
      <c r="L51" s="67"/>
      <c r="M51" s="68">
        <f t="shared" si="100"/>
        <v>3.5999999999999996</v>
      </c>
      <c r="N51" s="16">
        <f t="shared" si="99"/>
        <v>2.2000000000000002</v>
      </c>
      <c r="O51" s="69"/>
      <c r="P51" s="76"/>
      <c r="Q51" s="25">
        <v>2</v>
      </c>
      <c r="R51" s="148"/>
    </row>
    <row r="52" spans="1:18" ht="45.6" customHeight="1">
      <c r="A52" s="25">
        <v>50</v>
      </c>
      <c r="B52" s="138" t="s">
        <v>426</v>
      </c>
      <c r="C52" s="91">
        <v>11</v>
      </c>
      <c r="D52" s="42">
        <v>50</v>
      </c>
      <c r="E52" s="25" t="s">
        <v>9</v>
      </c>
      <c r="F52" s="25">
        <v>0.27</v>
      </c>
      <c r="G52" s="100" t="s">
        <v>20</v>
      </c>
      <c r="H52" s="10">
        <f t="shared" ref="H52" si="101">D52*F52</f>
        <v>13.5</v>
      </c>
      <c r="I52" s="11">
        <f t="shared" ref="I52" si="102">0.15*H52</f>
        <v>2.0249999999999999</v>
      </c>
      <c r="J52" s="11">
        <f t="shared" ref="J52" si="103">0.2*H52</f>
        <v>2.7</v>
      </c>
      <c r="K52" s="11">
        <f t="shared" ref="K52" si="104">0.1*H52</f>
        <v>1.35</v>
      </c>
      <c r="L52" s="67">
        <f t="shared" ref="L52:L59" si="105">H52</f>
        <v>13.5</v>
      </c>
      <c r="M52" s="68"/>
      <c r="N52" s="16">
        <f t="shared" ref="N52" si="106">Q52*1.1</f>
        <v>2.2000000000000002</v>
      </c>
      <c r="O52" s="69"/>
      <c r="P52" s="76"/>
      <c r="Q52" s="197">
        <v>2</v>
      </c>
      <c r="R52" s="148"/>
    </row>
    <row r="53" spans="1:18" ht="45.6" customHeight="1">
      <c r="A53" s="25">
        <v>51</v>
      </c>
      <c r="B53" s="138" t="s">
        <v>427</v>
      </c>
      <c r="C53" s="91">
        <v>1</v>
      </c>
      <c r="D53" s="42">
        <v>15</v>
      </c>
      <c r="E53" s="25" t="s">
        <v>9</v>
      </c>
      <c r="F53" s="25">
        <v>0.27</v>
      </c>
      <c r="G53" s="100" t="s">
        <v>20</v>
      </c>
      <c r="H53" s="10">
        <f t="shared" ref="H53:H54" si="107">D53*F53</f>
        <v>4.0500000000000007</v>
      </c>
      <c r="I53" s="11">
        <f t="shared" ref="I53:I54" si="108">0.15*H53</f>
        <v>0.60750000000000004</v>
      </c>
      <c r="J53" s="11">
        <f t="shared" ref="J53:J54" si="109">0.2*H53</f>
        <v>0.81000000000000016</v>
      </c>
      <c r="K53" s="11">
        <f t="shared" ref="K53:K54" si="110">0.1*H53</f>
        <v>0.40500000000000008</v>
      </c>
      <c r="L53" s="67">
        <f t="shared" si="105"/>
        <v>4.0500000000000007</v>
      </c>
      <c r="M53" s="68"/>
      <c r="N53" s="16">
        <f t="shared" ref="N53:N54" si="111">Q53*1.1</f>
        <v>1.1000000000000001</v>
      </c>
      <c r="O53" s="69"/>
      <c r="P53" s="76"/>
      <c r="Q53" s="197">
        <v>1</v>
      </c>
      <c r="R53" s="148"/>
    </row>
    <row r="54" spans="1:18" ht="45.6" customHeight="1">
      <c r="A54" s="25">
        <v>52</v>
      </c>
      <c r="B54" s="138" t="s">
        <v>427</v>
      </c>
      <c r="C54" s="91">
        <v>2</v>
      </c>
      <c r="D54" s="42">
        <v>20</v>
      </c>
      <c r="E54" s="25" t="s">
        <v>9</v>
      </c>
      <c r="F54" s="25">
        <v>0.27</v>
      </c>
      <c r="G54" s="100" t="s">
        <v>20</v>
      </c>
      <c r="H54" s="10">
        <f t="shared" si="107"/>
        <v>5.4</v>
      </c>
      <c r="I54" s="11">
        <f t="shared" si="108"/>
        <v>0.81</v>
      </c>
      <c r="J54" s="11">
        <f t="shared" si="109"/>
        <v>1.08</v>
      </c>
      <c r="K54" s="11">
        <f t="shared" si="110"/>
        <v>0.54</v>
      </c>
      <c r="L54" s="67">
        <f t="shared" si="105"/>
        <v>5.4</v>
      </c>
      <c r="M54" s="68"/>
      <c r="N54" s="16">
        <f t="shared" si="111"/>
        <v>1.1000000000000001</v>
      </c>
      <c r="O54" s="69"/>
      <c r="P54" s="76"/>
      <c r="Q54" s="197">
        <v>1</v>
      </c>
      <c r="R54" s="148"/>
    </row>
    <row r="55" spans="1:18" ht="45.6" customHeight="1">
      <c r="A55" s="25">
        <v>53</v>
      </c>
      <c r="B55" s="138" t="s">
        <v>428</v>
      </c>
      <c r="C55" s="138">
        <v>23</v>
      </c>
      <c r="D55" s="42">
        <v>10</v>
      </c>
      <c r="E55" s="25" t="s">
        <v>9</v>
      </c>
      <c r="F55" s="25">
        <v>0.27</v>
      </c>
      <c r="G55" s="100" t="s">
        <v>20</v>
      </c>
      <c r="H55" s="10">
        <f t="shared" ref="H55:H56" si="112">D55*F55</f>
        <v>2.7</v>
      </c>
      <c r="I55" s="11">
        <f t="shared" ref="I55:I56" si="113">0.15*H55</f>
        <v>0.40500000000000003</v>
      </c>
      <c r="J55" s="11">
        <f t="shared" ref="J55:J56" si="114">0.2*H55</f>
        <v>0.54</v>
      </c>
      <c r="K55" s="11">
        <f t="shared" ref="K55:K56" si="115">0.1*H55</f>
        <v>0.27</v>
      </c>
      <c r="L55" s="67">
        <f t="shared" si="105"/>
        <v>2.7</v>
      </c>
      <c r="M55" s="68"/>
      <c r="N55" s="16">
        <f t="shared" ref="N55:N56" si="116">Q55*1.1</f>
        <v>1.1000000000000001</v>
      </c>
      <c r="O55" s="69"/>
      <c r="P55" s="76"/>
      <c r="Q55" s="197">
        <v>1</v>
      </c>
      <c r="R55" s="148"/>
    </row>
    <row r="56" spans="1:18" ht="45.6" customHeight="1">
      <c r="A56" s="25">
        <v>54</v>
      </c>
      <c r="B56" s="138" t="s">
        <v>428</v>
      </c>
      <c r="C56" s="138">
        <v>25</v>
      </c>
      <c r="D56" s="42">
        <v>15</v>
      </c>
      <c r="E56" s="25" t="s">
        <v>9</v>
      </c>
      <c r="F56" s="25">
        <v>0.27</v>
      </c>
      <c r="G56" s="100" t="s">
        <v>20</v>
      </c>
      <c r="H56" s="10">
        <f t="shared" si="112"/>
        <v>4.0500000000000007</v>
      </c>
      <c r="I56" s="11">
        <f t="shared" si="113"/>
        <v>0.60750000000000004</v>
      </c>
      <c r="J56" s="11">
        <f t="shared" si="114"/>
        <v>0.81000000000000016</v>
      </c>
      <c r="K56" s="11">
        <f t="shared" si="115"/>
        <v>0.40500000000000008</v>
      </c>
      <c r="L56" s="67">
        <f t="shared" si="105"/>
        <v>4.0500000000000007</v>
      </c>
      <c r="M56" s="68"/>
      <c r="N56" s="16">
        <f t="shared" si="116"/>
        <v>1.1000000000000001</v>
      </c>
      <c r="O56" s="69"/>
      <c r="P56" s="76"/>
      <c r="Q56" s="197">
        <v>1</v>
      </c>
      <c r="R56" s="148"/>
    </row>
    <row r="57" spans="1:18" ht="45.6" customHeight="1">
      <c r="A57" s="25">
        <v>55</v>
      </c>
      <c r="B57" s="138" t="s">
        <v>428</v>
      </c>
      <c r="C57" s="138">
        <v>27</v>
      </c>
      <c r="D57" s="42">
        <v>15</v>
      </c>
      <c r="E57" s="25" t="s">
        <v>9</v>
      </c>
      <c r="F57" s="25">
        <v>0.27</v>
      </c>
      <c r="G57" s="100" t="s">
        <v>20</v>
      </c>
      <c r="H57" s="10">
        <f t="shared" ref="H57" si="117">D57*F57</f>
        <v>4.0500000000000007</v>
      </c>
      <c r="I57" s="11">
        <f t="shared" ref="I57" si="118">0.15*H57</f>
        <v>0.60750000000000004</v>
      </c>
      <c r="J57" s="11">
        <f t="shared" ref="J57" si="119">0.2*H57</f>
        <v>0.81000000000000016</v>
      </c>
      <c r="K57" s="11">
        <f t="shared" ref="K57" si="120">0.1*H57</f>
        <v>0.40500000000000008</v>
      </c>
      <c r="L57" s="67">
        <f t="shared" si="105"/>
        <v>4.0500000000000007</v>
      </c>
      <c r="M57" s="68"/>
      <c r="N57" s="16">
        <f t="shared" ref="N57" si="121">Q57*1.1</f>
        <v>1.1000000000000001</v>
      </c>
      <c r="O57" s="69"/>
      <c r="P57" s="76"/>
      <c r="Q57" s="197">
        <v>1</v>
      </c>
      <c r="R57" s="148"/>
    </row>
    <row r="58" spans="1:18" ht="45.6" customHeight="1">
      <c r="A58" s="25">
        <v>56</v>
      </c>
      <c r="B58" s="138" t="s">
        <v>428</v>
      </c>
      <c r="C58" s="138">
        <v>29</v>
      </c>
      <c r="D58" s="42">
        <v>30</v>
      </c>
      <c r="E58" s="25" t="s">
        <v>9</v>
      </c>
      <c r="F58" s="25">
        <v>0.27</v>
      </c>
      <c r="G58" s="100" t="s">
        <v>20</v>
      </c>
      <c r="H58" s="10">
        <f t="shared" ref="H58" si="122">D58*F58</f>
        <v>8.1000000000000014</v>
      </c>
      <c r="I58" s="11">
        <f t="shared" ref="I58" si="123">0.15*H58</f>
        <v>1.2150000000000001</v>
      </c>
      <c r="J58" s="11">
        <f t="shared" ref="J58" si="124">0.2*H58</f>
        <v>1.6200000000000003</v>
      </c>
      <c r="K58" s="11">
        <f t="shared" ref="K58" si="125">0.1*H58</f>
        <v>0.81000000000000016</v>
      </c>
      <c r="L58" s="67">
        <f t="shared" si="105"/>
        <v>8.1000000000000014</v>
      </c>
      <c r="M58" s="68"/>
      <c r="N58" s="16">
        <f t="shared" ref="N58" si="126">Q58*1.1</f>
        <v>2.2000000000000002</v>
      </c>
      <c r="O58" s="69"/>
      <c r="P58" s="76"/>
      <c r="Q58" s="197">
        <v>2</v>
      </c>
      <c r="R58" s="148"/>
    </row>
    <row r="59" spans="1:18" ht="45.6" customHeight="1">
      <c r="A59" s="25">
        <v>57</v>
      </c>
      <c r="B59" s="138" t="s">
        <v>428</v>
      </c>
      <c r="C59" s="138">
        <v>12</v>
      </c>
      <c r="D59" s="42">
        <v>100</v>
      </c>
      <c r="E59" s="25" t="s">
        <v>9</v>
      </c>
      <c r="F59" s="25">
        <v>0.27</v>
      </c>
      <c r="G59" s="100" t="s">
        <v>20</v>
      </c>
      <c r="H59" s="10">
        <f t="shared" ref="H59:H60" si="127">D59*F59</f>
        <v>27</v>
      </c>
      <c r="I59" s="11">
        <f t="shared" ref="I59:I60" si="128">0.15*H59</f>
        <v>4.05</v>
      </c>
      <c r="J59" s="11">
        <f t="shared" ref="J59:J60" si="129">0.2*H59</f>
        <v>5.4</v>
      </c>
      <c r="K59" s="11">
        <f t="shared" ref="K59:K60" si="130">0.1*H59</f>
        <v>2.7</v>
      </c>
      <c r="L59" s="67">
        <f t="shared" si="105"/>
        <v>27</v>
      </c>
      <c r="M59" s="68"/>
      <c r="N59" s="16">
        <f t="shared" ref="N59:N60" si="131">Q59*1.1</f>
        <v>4.4000000000000004</v>
      </c>
      <c r="O59" s="69"/>
      <c r="P59" s="76"/>
      <c r="Q59" s="197">
        <v>4</v>
      </c>
      <c r="R59" s="148"/>
    </row>
    <row r="60" spans="1:18" ht="45.6" customHeight="1">
      <c r="A60" s="25">
        <v>58</v>
      </c>
      <c r="B60" s="138" t="s">
        <v>428</v>
      </c>
      <c r="C60" s="138">
        <v>20</v>
      </c>
      <c r="D60" s="42">
        <v>45</v>
      </c>
      <c r="E60" s="25" t="s">
        <v>9</v>
      </c>
      <c r="F60" s="25">
        <v>0.18</v>
      </c>
      <c r="G60" s="100" t="s">
        <v>20</v>
      </c>
      <c r="H60" s="10">
        <f t="shared" si="127"/>
        <v>8.1</v>
      </c>
      <c r="I60" s="11">
        <f t="shared" si="128"/>
        <v>1.2149999999999999</v>
      </c>
      <c r="J60" s="11">
        <f t="shared" si="129"/>
        <v>1.62</v>
      </c>
      <c r="K60" s="11">
        <f t="shared" si="130"/>
        <v>0.81</v>
      </c>
      <c r="L60" s="67"/>
      <c r="M60" s="68">
        <f t="shared" ref="M60" si="132">H60</f>
        <v>8.1</v>
      </c>
      <c r="N60" s="16">
        <f t="shared" si="131"/>
        <v>3.3000000000000003</v>
      </c>
      <c r="O60" s="69"/>
      <c r="P60" s="76"/>
      <c r="Q60" s="25">
        <v>3</v>
      </c>
      <c r="R60" s="148"/>
    </row>
    <row r="61" spans="1:18" ht="45.6" customHeight="1">
      <c r="A61" s="25">
        <v>59</v>
      </c>
      <c r="B61" s="138" t="s">
        <v>428</v>
      </c>
      <c r="C61" s="138">
        <v>22</v>
      </c>
      <c r="D61" s="42">
        <v>30</v>
      </c>
      <c r="E61" s="25" t="s">
        <v>9</v>
      </c>
      <c r="F61" s="25">
        <v>0.27</v>
      </c>
      <c r="G61" s="100" t="s">
        <v>20</v>
      </c>
      <c r="H61" s="10">
        <f t="shared" ref="H61" si="133">D61*F61</f>
        <v>8.1000000000000014</v>
      </c>
      <c r="I61" s="11">
        <f t="shared" ref="I61" si="134">0.15*H61</f>
        <v>1.2150000000000001</v>
      </c>
      <c r="J61" s="11">
        <f t="shared" ref="J61" si="135">0.2*H61</f>
        <v>1.6200000000000003</v>
      </c>
      <c r="K61" s="11">
        <f t="shared" ref="K61" si="136">0.1*H61</f>
        <v>0.81000000000000016</v>
      </c>
      <c r="L61" s="67">
        <f t="shared" ref="L61:L69" si="137">H61</f>
        <v>8.1000000000000014</v>
      </c>
      <c r="M61" s="68"/>
      <c r="N61" s="16">
        <f t="shared" ref="N61" si="138">Q61*1.1</f>
        <v>2.2000000000000002</v>
      </c>
      <c r="O61" s="69"/>
      <c r="P61" s="76"/>
      <c r="Q61" s="197">
        <v>2</v>
      </c>
      <c r="R61" s="148"/>
    </row>
    <row r="62" spans="1:18" ht="45.6" customHeight="1">
      <c r="A62" s="25">
        <v>60</v>
      </c>
      <c r="B62" s="138" t="s">
        <v>428</v>
      </c>
      <c r="C62" s="138">
        <v>26</v>
      </c>
      <c r="D62" s="42">
        <v>35</v>
      </c>
      <c r="E62" s="25" t="s">
        <v>9</v>
      </c>
      <c r="F62" s="25">
        <v>0.27</v>
      </c>
      <c r="G62" s="100" t="s">
        <v>20</v>
      </c>
      <c r="H62" s="10">
        <f t="shared" ref="H62" si="139">D62*F62</f>
        <v>9.4500000000000011</v>
      </c>
      <c r="I62" s="11">
        <f t="shared" ref="I62" si="140">0.15*H62</f>
        <v>1.4175000000000002</v>
      </c>
      <c r="J62" s="11">
        <f t="shared" ref="J62" si="141">0.2*H62</f>
        <v>1.8900000000000003</v>
      </c>
      <c r="K62" s="11">
        <f t="shared" ref="K62" si="142">0.1*H62</f>
        <v>0.94500000000000017</v>
      </c>
      <c r="L62" s="67">
        <f t="shared" si="137"/>
        <v>9.4500000000000011</v>
      </c>
      <c r="M62" s="68"/>
      <c r="N62" s="16">
        <f t="shared" ref="N62" si="143">Q62*1.1</f>
        <v>2.2000000000000002</v>
      </c>
      <c r="O62" s="69"/>
      <c r="P62" s="76" t="s">
        <v>277</v>
      </c>
      <c r="Q62" s="197">
        <v>2</v>
      </c>
      <c r="R62" s="148"/>
    </row>
    <row r="63" spans="1:18" ht="45.6" customHeight="1">
      <c r="A63" s="25">
        <v>61</v>
      </c>
      <c r="B63" s="138" t="s">
        <v>428</v>
      </c>
      <c r="C63" s="138">
        <v>30</v>
      </c>
      <c r="D63" s="42">
        <v>10</v>
      </c>
      <c r="E63" s="25" t="s">
        <v>9</v>
      </c>
      <c r="F63" s="25">
        <v>0.27</v>
      </c>
      <c r="G63" s="100" t="s">
        <v>20</v>
      </c>
      <c r="H63" s="10">
        <f t="shared" ref="H63:H64" si="144">D63*F63</f>
        <v>2.7</v>
      </c>
      <c r="I63" s="11">
        <f t="shared" ref="I63:I64" si="145">0.15*H63</f>
        <v>0.40500000000000003</v>
      </c>
      <c r="J63" s="11">
        <f t="shared" ref="J63:J64" si="146">0.2*H63</f>
        <v>0.54</v>
      </c>
      <c r="K63" s="11">
        <f t="shared" ref="K63:K64" si="147">0.1*H63</f>
        <v>0.27</v>
      </c>
      <c r="L63" s="67">
        <f t="shared" si="137"/>
        <v>2.7</v>
      </c>
      <c r="M63" s="68"/>
      <c r="N63" s="16">
        <f t="shared" ref="N63:N64" si="148">Q63*1.1</f>
        <v>1.1000000000000001</v>
      </c>
      <c r="O63" s="69"/>
      <c r="P63" s="76"/>
      <c r="Q63" s="197">
        <v>1</v>
      </c>
      <c r="R63" s="148"/>
    </row>
    <row r="64" spans="1:18" ht="45.6" customHeight="1">
      <c r="A64" s="25">
        <v>62</v>
      </c>
      <c r="B64" s="138" t="s">
        <v>428</v>
      </c>
      <c r="C64" s="138">
        <v>32</v>
      </c>
      <c r="D64" s="42">
        <v>20</v>
      </c>
      <c r="E64" s="25" t="s">
        <v>9</v>
      </c>
      <c r="F64" s="25">
        <v>0.27</v>
      </c>
      <c r="G64" s="100" t="s">
        <v>20</v>
      </c>
      <c r="H64" s="10">
        <f t="shared" si="144"/>
        <v>5.4</v>
      </c>
      <c r="I64" s="11">
        <f t="shared" si="145"/>
        <v>0.81</v>
      </c>
      <c r="J64" s="11">
        <f t="shared" si="146"/>
        <v>1.08</v>
      </c>
      <c r="K64" s="11">
        <f t="shared" si="147"/>
        <v>0.54</v>
      </c>
      <c r="L64" s="67">
        <f t="shared" si="137"/>
        <v>5.4</v>
      </c>
      <c r="M64" s="68"/>
      <c r="N64" s="16">
        <f t="shared" si="148"/>
        <v>2.2000000000000002</v>
      </c>
      <c r="O64" s="69"/>
      <c r="P64" s="76"/>
      <c r="Q64" s="197">
        <v>2</v>
      </c>
      <c r="R64" s="148"/>
    </row>
    <row r="65" spans="1:18" ht="45.6" customHeight="1">
      <c r="A65" s="25">
        <v>63</v>
      </c>
      <c r="B65" s="138" t="s">
        <v>428</v>
      </c>
      <c r="C65" s="138">
        <v>40</v>
      </c>
      <c r="D65" s="42">
        <v>30</v>
      </c>
      <c r="E65" s="25" t="s">
        <v>9</v>
      </c>
      <c r="F65" s="25">
        <v>0.27</v>
      </c>
      <c r="G65" s="100" t="s">
        <v>20</v>
      </c>
      <c r="H65" s="10">
        <f t="shared" ref="H65" si="149">D65*F65</f>
        <v>8.1000000000000014</v>
      </c>
      <c r="I65" s="11">
        <f t="shared" ref="I65" si="150">0.15*H65</f>
        <v>1.2150000000000001</v>
      </c>
      <c r="J65" s="11">
        <f t="shared" ref="J65" si="151">0.2*H65</f>
        <v>1.6200000000000003</v>
      </c>
      <c r="K65" s="11">
        <f t="shared" ref="K65" si="152">0.1*H65</f>
        <v>0.81000000000000016</v>
      </c>
      <c r="L65" s="67">
        <f t="shared" si="137"/>
        <v>8.1000000000000014</v>
      </c>
      <c r="M65" s="68"/>
      <c r="N65" s="16">
        <f t="shared" ref="N65" si="153">Q65*1.1</f>
        <v>2.2000000000000002</v>
      </c>
      <c r="O65" s="69"/>
      <c r="P65" s="76"/>
      <c r="Q65" s="197">
        <v>2</v>
      </c>
      <c r="R65" s="148"/>
    </row>
    <row r="66" spans="1:18" ht="45.6" customHeight="1">
      <c r="A66" s="25">
        <v>64</v>
      </c>
      <c r="B66" s="138" t="s">
        <v>428</v>
      </c>
      <c r="C66" s="138"/>
      <c r="D66" s="42">
        <v>40</v>
      </c>
      <c r="E66" s="25" t="s">
        <v>9</v>
      </c>
      <c r="F66" s="25">
        <v>0.27</v>
      </c>
      <c r="G66" s="100" t="s">
        <v>20</v>
      </c>
      <c r="H66" s="10">
        <f t="shared" ref="H66" si="154">D66*F66</f>
        <v>10.8</v>
      </c>
      <c r="I66" s="11">
        <f t="shared" ref="I66" si="155">0.15*H66</f>
        <v>1.62</v>
      </c>
      <c r="J66" s="11">
        <f t="shared" ref="J66" si="156">0.2*H66</f>
        <v>2.16</v>
      </c>
      <c r="K66" s="11">
        <f t="shared" ref="K66" si="157">0.1*H66</f>
        <v>1.08</v>
      </c>
      <c r="L66" s="67">
        <f t="shared" si="137"/>
        <v>10.8</v>
      </c>
      <c r="M66" s="68"/>
      <c r="N66" s="16">
        <f t="shared" ref="N66" si="158">Q66*1.1</f>
        <v>1.1000000000000001</v>
      </c>
      <c r="O66" s="69"/>
      <c r="P66" s="76"/>
      <c r="Q66" s="197">
        <v>1</v>
      </c>
      <c r="R66" s="148"/>
    </row>
    <row r="67" spans="1:18" ht="45.6" customHeight="1">
      <c r="A67" s="25">
        <v>65</v>
      </c>
      <c r="B67" s="138" t="s">
        <v>428</v>
      </c>
      <c r="C67" s="138"/>
      <c r="D67" s="42">
        <v>100</v>
      </c>
      <c r="E67" s="25" t="s">
        <v>9</v>
      </c>
      <c r="F67" s="25">
        <v>0.27</v>
      </c>
      <c r="G67" s="100" t="s">
        <v>20</v>
      </c>
      <c r="H67" s="10">
        <f t="shared" ref="H67:H69" si="159">D67*F67</f>
        <v>27</v>
      </c>
      <c r="I67" s="11">
        <f t="shared" ref="I67:I69" si="160">0.15*H67</f>
        <v>4.05</v>
      </c>
      <c r="J67" s="11">
        <f t="shared" ref="J67:J69" si="161">0.2*H67</f>
        <v>5.4</v>
      </c>
      <c r="K67" s="11">
        <f t="shared" ref="K67:K69" si="162">0.1*H67</f>
        <v>2.7</v>
      </c>
      <c r="L67" s="67">
        <f t="shared" si="137"/>
        <v>27</v>
      </c>
      <c r="M67" s="68"/>
      <c r="N67" s="16">
        <f t="shared" ref="N67:N69" si="163">Q67*1.1</f>
        <v>4.4000000000000004</v>
      </c>
      <c r="O67" s="69"/>
      <c r="P67" s="76"/>
      <c r="Q67" s="197">
        <v>4</v>
      </c>
      <c r="R67" s="148"/>
    </row>
    <row r="68" spans="1:18" ht="45.6" customHeight="1">
      <c r="A68" s="25">
        <v>66</v>
      </c>
      <c r="B68" s="138" t="s">
        <v>428</v>
      </c>
      <c r="C68" s="138"/>
      <c r="D68" s="42">
        <v>50</v>
      </c>
      <c r="E68" s="25" t="s">
        <v>9</v>
      </c>
      <c r="F68" s="25">
        <v>0.27</v>
      </c>
      <c r="G68" s="100" t="s">
        <v>20</v>
      </c>
      <c r="H68" s="10">
        <f t="shared" si="159"/>
        <v>13.5</v>
      </c>
      <c r="I68" s="11">
        <f t="shared" si="160"/>
        <v>2.0249999999999999</v>
      </c>
      <c r="J68" s="11">
        <f t="shared" si="161"/>
        <v>2.7</v>
      </c>
      <c r="K68" s="11">
        <f t="shared" si="162"/>
        <v>1.35</v>
      </c>
      <c r="L68" s="67">
        <f t="shared" si="137"/>
        <v>13.5</v>
      </c>
      <c r="M68" s="68"/>
      <c r="N68" s="16">
        <f t="shared" si="163"/>
        <v>2.2000000000000002</v>
      </c>
      <c r="O68" s="69"/>
      <c r="P68" s="76"/>
      <c r="Q68" s="197">
        <v>2</v>
      </c>
      <c r="R68" s="148"/>
    </row>
    <row r="69" spans="1:18" ht="45.6" customHeight="1">
      <c r="A69" s="25">
        <v>67</v>
      </c>
      <c r="B69" s="138" t="s">
        <v>428</v>
      </c>
      <c r="C69" s="138"/>
      <c r="D69" s="42">
        <v>150</v>
      </c>
      <c r="E69" s="25" t="s">
        <v>9</v>
      </c>
      <c r="F69" s="25">
        <v>0.27</v>
      </c>
      <c r="G69" s="100" t="s">
        <v>20</v>
      </c>
      <c r="H69" s="10">
        <f t="shared" si="159"/>
        <v>40.5</v>
      </c>
      <c r="I69" s="11">
        <f t="shared" si="160"/>
        <v>6.0750000000000002</v>
      </c>
      <c r="J69" s="11">
        <f t="shared" si="161"/>
        <v>8.1</v>
      </c>
      <c r="K69" s="11">
        <f t="shared" si="162"/>
        <v>4.05</v>
      </c>
      <c r="L69" s="67">
        <f t="shared" si="137"/>
        <v>40.5</v>
      </c>
      <c r="M69" s="68"/>
      <c r="N69" s="16">
        <f t="shared" si="163"/>
        <v>4.4000000000000004</v>
      </c>
      <c r="O69" s="69"/>
      <c r="P69" s="76"/>
      <c r="Q69" s="197">
        <v>4</v>
      </c>
      <c r="R69" s="148"/>
    </row>
    <row r="70" spans="1:18" ht="76.8" customHeight="1">
      <c r="A70" s="25">
        <v>68</v>
      </c>
      <c r="B70" s="138" t="s">
        <v>429</v>
      </c>
      <c r="C70" s="138"/>
      <c r="D70" s="217">
        <v>600</v>
      </c>
      <c r="E70" s="25" t="s">
        <v>9</v>
      </c>
      <c r="F70" s="25">
        <v>0.27</v>
      </c>
      <c r="G70" s="100" t="s">
        <v>20</v>
      </c>
      <c r="H70" s="10">
        <f t="shared" ref="H70:H71" si="164">D70*F70</f>
        <v>162</v>
      </c>
      <c r="I70" s="11">
        <f t="shared" ref="I70:I71" si="165">0.15*H70</f>
        <v>24.3</v>
      </c>
      <c r="J70" s="11">
        <f t="shared" ref="J70:J71" si="166">0.2*H70</f>
        <v>32.4</v>
      </c>
      <c r="K70" s="11">
        <f t="shared" ref="K70:K71" si="167">0.1*H70</f>
        <v>16.2</v>
      </c>
      <c r="L70" s="67">
        <f t="shared" ref="L70" si="168">H70</f>
        <v>162</v>
      </c>
      <c r="M70" s="68"/>
      <c r="N70" s="16">
        <f t="shared" ref="N70:N71" si="169">Q70*1.1</f>
        <v>110.00000000000001</v>
      </c>
      <c r="O70" s="69"/>
      <c r="P70" s="76"/>
      <c r="Q70" s="197">
        <v>100</v>
      </c>
      <c r="R70" s="148"/>
    </row>
    <row r="71" spans="1:18" ht="90" customHeight="1">
      <c r="A71" s="25">
        <v>69</v>
      </c>
      <c r="B71" s="138" t="s">
        <v>429</v>
      </c>
      <c r="C71" s="138"/>
      <c r="D71" s="217">
        <v>700</v>
      </c>
      <c r="E71" s="25" t="s">
        <v>9</v>
      </c>
      <c r="F71" s="25">
        <v>0.18</v>
      </c>
      <c r="G71" s="100" t="s">
        <v>20</v>
      </c>
      <c r="H71" s="10">
        <f t="shared" si="164"/>
        <v>126</v>
      </c>
      <c r="I71" s="11">
        <f t="shared" si="165"/>
        <v>18.899999999999999</v>
      </c>
      <c r="J71" s="11">
        <f t="shared" si="166"/>
        <v>25.200000000000003</v>
      </c>
      <c r="K71" s="11">
        <f t="shared" si="167"/>
        <v>12.600000000000001</v>
      </c>
      <c r="L71" s="67"/>
      <c r="M71" s="68">
        <f t="shared" ref="M71" si="170">H71</f>
        <v>126</v>
      </c>
      <c r="N71" s="16">
        <f t="shared" si="169"/>
        <v>165</v>
      </c>
      <c r="O71" s="69"/>
      <c r="P71" s="76"/>
      <c r="Q71" s="25">
        <v>150</v>
      </c>
      <c r="R71" s="148"/>
    </row>
    <row r="72" spans="1:18" ht="45.6" customHeight="1">
      <c r="A72" s="14"/>
      <c r="C72" s="212"/>
      <c r="D72" s="213"/>
      <c r="E72" s="14"/>
      <c r="F72" s="14"/>
      <c r="G72" s="214"/>
      <c r="H72" s="48"/>
      <c r="I72" s="49"/>
      <c r="J72" s="49"/>
      <c r="K72" s="47"/>
      <c r="L72" s="143"/>
      <c r="M72" s="72"/>
      <c r="N72" s="39"/>
      <c r="O72" s="144"/>
      <c r="P72" s="215"/>
      <c r="Q72" s="197"/>
      <c r="R72" s="148"/>
    </row>
    <row r="73" spans="1:18" ht="21" customHeight="1">
      <c r="A73" s="14"/>
      <c r="D73" s="60"/>
      <c r="H73" s="48"/>
      <c r="I73" s="49"/>
      <c r="J73" s="50"/>
      <c r="K73" s="32"/>
      <c r="L73" s="59"/>
      <c r="M73" s="59"/>
      <c r="N73" s="57"/>
      <c r="O73" s="56"/>
      <c r="P73" s="65"/>
      <c r="Q73" s="33"/>
    </row>
    <row r="74" spans="1:18" ht="34.799999999999997" customHeight="1">
      <c r="A74" s="14"/>
      <c r="D74" s="60"/>
      <c r="G74" s="89"/>
      <c r="H74" s="34">
        <f>SUM(H3:H71)</f>
        <v>891.90000000000009</v>
      </c>
      <c r="I74" s="35">
        <f>0.15*H74</f>
        <v>133.785</v>
      </c>
      <c r="J74" s="35">
        <f>0.2*H74</f>
        <v>178.38000000000002</v>
      </c>
      <c r="K74" s="35">
        <f>0.1*H74</f>
        <v>89.190000000000012</v>
      </c>
      <c r="L74" s="34">
        <f>SUM(L3:L71)</f>
        <v>527.04</v>
      </c>
      <c r="M74" s="36">
        <f>SUM(M3:M71)</f>
        <v>365.76</v>
      </c>
      <c r="N74" s="36">
        <f>SUM(N3:N71)</f>
        <v>416.9</v>
      </c>
      <c r="O74" s="37">
        <f>SUM(O3:O71)</f>
        <v>10</v>
      </c>
      <c r="P74" s="29" t="s">
        <v>25</v>
      </c>
      <c r="Q74" s="30">
        <f>SUM(Q3:Q71)</f>
        <v>379</v>
      </c>
    </row>
    <row r="75" spans="1:18" ht="24" customHeight="1">
      <c r="A75" s="14"/>
      <c r="D75" s="60"/>
      <c r="L75" s="58"/>
      <c r="M75" s="2"/>
      <c r="P75" s="31" t="s">
        <v>23</v>
      </c>
      <c r="Q75" s="151" t="s">
        <v>404</v>
      </c>
    </row>
    <row r="76" spans="1:18" ht="35.4" customHeight="1">
      <c r="A76" s="14"/>
      <c r="D76" s="60"/>
      <c r="L76" s="58"/>
      <c r="M76" s="2"/>
      <c r="P76" s="31" t="s">
        <v>32</v>
      </c>
      <c r="Q76" s="151" t="s">
        <v>405</v>
      </c>
    </row>
    <row r="77" spans="1:18" ht="33.6" customHeight="1">
      <c r="A77" s="14"/>
      <c r="D77" s="221"/>
      <c r="I77" s="41"/>
      <c r="L77" s="58"/>
      <c r="M77" s="2"/>
      <c r="P77" s="31" t="s">
        <v>33</v>
      </c>
      <c r="Q77" s="151" t="s">
        <v>404</v>
      </c>
    </row>
    <row r="78" spans="1:18" ht="34.799999999999997" customHeight="1">
      <c r="A78" s="14"/>
      <c r="D78" s="60"/>
      <c r="I78" s="41"/>
      <c r="L78" s="58"/>
      <c r="M78" s="2"/>
      <c r="P78" s="31" t="s">
        <v>34</v>
      </c>
      <c r="Q78" s="151" t="s">
        <v>404</v>
      </c>
    </row>
    <row r="79" spans="1:18" ht="25.2" customHeight="1">
      <c r="A79" s="14"/>
      <c r="D79" s="60"/>
      <c r="I79" s="41"/>
      <c r="L79" s="58"/>
      <c r="M79" s="2"/>
      <c r="P79" s="31" t="s">
        <v>30</v>
      </c>
      <c r="Q79" s="151" t="s">
        <v>405</v>
      </c>
    </row>
    <row r="80" spans="1:18" ht="28.8" customHeight="1">
      <c r="A80" s="14"/>
      <c r="D80" s="60"/>
      <c r="L80" s="58"/>
      <c r="M80" s="2"/>
      <c r="P80" s="31" t="s">
        <v>35</v>
      </c>
      <c r="Q80" s="151" t="s">
        <v>407</v>
      </c>
    </row>
    <row r="81" spans="1:17" ht="32.4" customHeight="1">
      <c r="A81" s="14"/>
      <c r="D81" s="60"/>
      <c r="L81" s="58"/>
      <c r="M81" s="2"/>
      <c r="P81" s="31" t="s">
        <v>24</v>
      </c>
      <c r="Q81" s="151" t="s">
        <v>41</v>
      </c>
    </row>
    <row r="82" spans="1:17" ht="33.6" customHeight="1">
      <c r="A82" s="14"/>
      <c r="D82" s="60"/>
      <c r="L82" s="58"/>
      <c r="M82" s="2"/>
      <c r="P82" s="200" t="s">
        <v>31</v>
      </c>
      <c r="Q82" s="154" t="s">
        <v>406</v>
      </c>
    </row>
    <row r="83" spans="1:17" ht="31.2">
      <c r="A83" s="14"/>
      <c r="D83" s="60"/>
      <c r="L83" s="58"/>
      <c r="M83" s="2"/>
      <c r="P83" s="31" t="s">
        <v>36</v>
      </c>
      <c r="Q83" s="152" t="s">
        <v>42</v>
      </c>
    </row>
    <row r="84" spans="1:17" ht="34.799999999999997" customHeight="1">
      <c r="A84" s="14"/>
      <c r="D84" s="60"/>
      <c r="L84" s="58"/>
      <c r="M84" s="2"/>
      <c r="P84" s="31" t="s">
        <v>37</v>
      </c>
      <c r="Q84" s="151" t="s">
        <v>404</v>
      </c>
    </row>
    <row r="85" spans="1:17" ht="35.4" customHeight="1">
      <c r="A85" s="14"/>
      <c r="D85" s="60"/>
      <c r="L85" s="58"/>
      <c r="M85" s="2"/>
      <c r="P85" s="31" t="s">
        <v>38</v>
      </c>
      <c r="Q85" s="152" t="s">
        <v>405</v>
      </c>
    </row>
    <row r="86" spans="1:17" ht="24" customHeight="1">
      <c r="A86" s="14"/>
      <c r="D86" s="60"/>
      <c r="L86" s="58"/>
      <c r="M86" s="2"/>
      <c r="P86" s="150" t="s">
        <v>408</v>
      </c>
      <c r="Q86" s="149" t="s">
        <v>409</v>
      </c>
    </row>
    <row r="87" spans="1:17" ht="21.6" customHeight="1">
      <c r="A87" s="14"/>
      <c r="D87" s="60"/>
      <c r="L87" s="58"/>
      <c r="M87" s="2"/>
      <c r="Q87" s="26"/>
    </row>
    <row r="88" spans="1:17">
      <c r="A88" s="14"/>
      <c r="D88" s="60"/>
      <c r="L88" s="58"/>
      <c r="M88" s="2"/>
      <c r="Q88" s="26"/>
    </row>
    <row r="89" spans="1:17">
      <c r="A89" s="14"/>
      <c r="D89" s="60"/>
      <c r="L89" s="58"/>
      <c r="M89" s="2"/>
      <c r="Q89" s="26"/>
    </row>
    <row r="90" spans="1:17">
      <c r="A90" s="14"/>
      <c r="D90" s="60"/>
      <c r="L90" s="58"/>
      <c r="M90" s="2"/>
      <c r="Q90" s="26"/>
    </row>
    <row r="91" spans="1:17">
      <c r="A91" s="14"/>
      <c r="D91" s="60"/>
      <c r="L91" s="58"/>
      <c r="M91" s="2"/>
      <c r="Q91" s="26"/>
    </row>
    <row r="92" spans="1:17">
      <c r="A92" s="14"/>
      <c r="D92" s="60"/>
      <c r="L92" s="58"/>
      <c r="M92" s="2"/>
      <c r="Q92" s="26"/>
    </row>
    <row r="93" spans="1:17">
      <c r="A93" s="14"/>
      <c r="D93" s="60"/>
      <c r="L93" s="58"/>
      <c r="M93" s="2"/>
      <c r="Q93" s="26"/>
    </row>
    <row r="94" spans="1:17">
      <c r="A94" s="14"/>
      <c r="D94" s="60"/>
      <c r="L94" s="58"/>
      <c r="M94" s="2"/>
      <c r="Q94" s="26"/>
    </row>
    <row r="95" spans="1:17">
      <c r="A95" s="14"/>
      <c r="D95" s="60"/>
      <c r="L95" s="58"/>
      <c r="M95" s="2"/>
      <c r="Q95" s="26"/>
    </row>
    <row r="96" spans="1:17" ht="57" customHeight="1">
      <c r="A96" s="14"/>
      <c r="D96" s="60"/>
      <c r="L96" s="58"/>
      <c r="M96" s="2"/>
      <c r="Q96" s="26"/>
    </row>
    <row r="97" spans="1:17" ht="91.95" customHeight="1">
      <c r="A97" s="14"/>
      <c r="D97" s="60"/>
      <c r="L97" s="58"/>
      <c r="M97" s="2"/>
      <c r="Q97" s="26"/>
    </row>
    <row r="98" spans="1:17" ht="43.95" customHeight="1">
      <c r="A98" s="14"/>
      <c r="D98" s="60"/>
      <c r="L98" s="58"/>
      <c r="M98" s="2"/>
      <c r="Q98" s="26"/>
    </row>
    <row r="99" spans="1:17" ht="28.2" customHeight="1">
      <c r="A99" s="14"/>
      <c r="D99" s="60"/>
      <c r="L99" s="58"/>
      <c r="M99" s="2"/>
      <c r="Q99" s="26"/>
    </row>
    <row r="100" spans="1:17" ht="75" customHeight="1">
      <c r="A100" s="14"/>
      <c r="D100" s="60"/>
      <c r="L100" s="58"/>
      <c r="M100" s="2"/>
      <c r="Q100" s="26"/>
    </row>
    <row r="101" spans="1:17" ht="53.4" customHeight="1">
      <c r="A101" s="14"/>
      <c r="D101" s="60"/>
      <c r="L101" s="58"/>
      <c r="M101" s="2"/>
      <c r="Q101" s="26"/>
    </row>
    <row r="102" spans="1:17">
      <c r="A102" s="14"/>
      <c r="D102" s="60"/>
      <c r="L102" s="58"/>
      <c r="M102" s="2"/>
      <c r="Q102" s="26"/>
    </row>
    <row r="103" spans="1:17">
      <c r="A103" s="14"/>
      <c r="D103" s="60"/>
      <c r="L103" s="58"/>
      <c r="M103" s="2"/>
      <c r="Q103" s="26"/>
    </row>
    <row r="104" spans="1:17" ht="81" customHeight="1">
      <c r="A104" s="14"/>
      <c r="D104" s="60"/>
      <c r="L104" s="58"/>
      <c r="M104" s="2"/>
      <c r="Q104" s="26"/>
    </row>
    <row r="105" spans="1:17" ht="84" customHeight="1">
      <c r="A105" s="14"/>
      <c r="D105" s="60"/>
      <c r="L105" s="58"/>
      <c r="M105" s="2"/>
      <c r="Q105" s="26"/>
    </row>
    <row r="106" spans="1:17" ht="25.95" customHeight="1">
      <c r="A106" s="14"/>
      <c r="D106" s="60"/>
      <c r="L106" s="58"/>
      <c r="M106" s="2"/>
      <c r="Q106" s="26"/>
    </row>
    <row r="107" spans="1:17">
      <c r="A107" s="14"/>
      <c r="D107" s="60"/>
      <c r="L107" s="58"/>
      <c r="M107" s="2"/>
      <c r="Q107" s="26"/>
    </row>
    <row r="108" spans="1:17" ht="69.75" customHeight="1">
      <c r="A108" s="14"/>
      <c r="D108" s="60"/>
      <c r="L108" s="58"/>
      <c r="M108" s="2"/>
      <c r="Q108" s="26"/>
    </row>
    <row r="109" spans="1:17">
      <c r="A109" s="14"/>
      <c r="D109" s="60"/>
      <c r="L109" s="58"/>
      <c r="M109" s="2"/>
      <c r="Q109" s="26"/>
    </row>
    <row r="110" spans="1:17" ht="54.75" customHeight="1">
      <c r="A110" s="14"/>
      <c r="D110" s="60"/>
      <c r="L110" s="58"/>
      <c r="M110" s="2"/>
      <c r="Q110" s="26"/>
    </row>
    <row r="111" spans="1:17">
      <c r="A111" s="14"/>
      <c r="D111" s="60"/>
      <c r="L111" s="58"/>
      <c r="M111" s="2"/>
      <c r="Q111" s="26"/>
    </row>
    <row r="112" spans="1:17">
      <c r="A112" s="14"/>
      <c r="D112" s="60"/>
      <c r="L112" s="58"/>
      <c r="M112" s="2"/>
      <c r="Q112" s="26"/>
    </row>
    <row r="113" spans="1:20">
      <c r="A113" s="14"/>
      <c r="D113" s="60"/>
      <c r="L113" s="58"/>
      <c r="M113" s="2"/>
      <c r="Q113" s="26"/>
    </row>
    <row r="114" spans="1:20">
      <c r="A114" s="14"/>
      <c r="D114" s="60"/>
      <c r="L114" s="58"/>
      <c r="M114" s="2"/>
      <c r="Q114" s="26"/>
    </row>
    <row r="115" spans="1:20">
      <c r="A115" s="14"/>
      <c r="D115" s="60"/>
      <c r="L115" s="58"/>
      <c r="M115" s="2"/>
      <c r="Q115" s="26"/>
    </row>
    <row r="116" spans="1:20">
      <c r="A116" s="14"/>
      <c r="D116" s="60"/>
      <c r="L116" s="58"/>
      <c r="M116" s="2"/>
      <c r="Q116" s="26"/>
    </row>
    <row r="117" spans="1:20">
      <c r="A117" s="14"/>
      <c r="D117" s="60"/>
      <c r="L117" s="58"/>
      <c r="M117" s="2"/>
      <c r="Q117" s="26"/>
    </row>
    <row r="118" spans="1:20" ht="126.6" customHeight="1">
      <c r="A118" s="14"/>
      <c r="D118" s="60"/>
      <c r="L118" s="58"/>
      <c r="M118" s="2"/>
      <c r="Q118" s="26"/>
    </row>
    <row r="119" spans="1:20" ht="60" customHeight="1">
      <c r="A119" s="14"/>
      <c r="D119" s="60"/>
      <c r="L119" s="58"/>
      <c r="M119" s="2"/>
      <c r="Q119" s="26"/>
    </row>
    <row r="120" spans="1:20" ht="41.4" customHeight="1">
      <c r="A120" s="14"/>
      <c r="D120" s="60"/>
      <c r="L120" s="58"/>
      <c r="M120" s="2"/>
      <c r="Q120" s="26"/>
    </row>
    <row r="121" spans="1:20" ht="39.75" customHeight="1">
      <c r="A121" s="14"/>
      <c r="D121" s="60"/>
      <c r="L121" s="58"/>
      <c r="M121" s="2"/>
      <c r="Q121" s="26"/>
    </row>
    <row r="122" spans="1:20" ht="119.4" customHeight="1">
      <c r="A122" s="14"/>
      <c r="D122" s="60"/>
      <c r="L122" s="58"/>
      <c r="M122" s="2"/>
      <c r="Q122" s="26"/>
    </row>
    <row r="123" spans="1:20">
      <c r="A123" s="14"/>
      <c r="L123" s="58"/>
      <c r="M123" s="2"/>
      <c r="Q123" s="26"/>
      <c r="R123" s="21"/>
      <c r="S123" s="20"/>
    </row>
    <row r="124" spans="1:20" ht="58.2" customHeight="1">
      <c r="A124" s="14"/>
      <c r="L124" s="58"/>
      <c r="M124" s="2"/>
      <c r="Q124" s="26"/>
      <c r="R124" s="21"/>
      <c r="T124" t="s">
        <v>22</v>
      </c>
    </row>
    <row r="125" spans="1:20" ht="39" customHeight="1">
      <c r="A125" s="14"/>
      <c r="L125" s="58"/>
      <c r="M125" s="2"/>
      <c r="Q125" s="26"/>
      <c r="R125" s="21"/>
    </row>
    <row r="126" spans="1:20" ht="48" customHeight="1">
      <c r="A126" s="14"/>
      <c r="L126" s="58"/>
      <c r="M126" s="2"/>
      <c r="Q126" s="26"/>
      <c r="R126" s="21"/>
    </row>
    <row r="127" spans="1:20" ht="32.25" customHeight="1">
      <c r="A127" s="14"/>
      <c r="L127" s="58"/>
      <c r="M127" s="2"/>
      <c r="Q127" s="26"/>
      <c r="R127" s="21"/>
    </row>
    <row r="128" spans="1:20" ht="35.4" customHeight="1">
      <c r="A128" s="14"/>
      <c r="L128" s="58"/>
      <c r="M128" s="2"/>
      <c r="Q128" s="26"/>
      <c r="R128" s="21"/>
    </row>
    <row r="129" spans="1:18" ht="43.2" customHeight="1">
      <c r="A129" s="14"/>
      <c r="L129" s="58"/>
      <c r="M129" s="2"/>
      <c r="Q129" s="26"/>
      <c r="R129" s="21"/>
    </row>
    <row r="130" spans="1:18" ht="39.6" customHeight="1">
      <c r="A130" s="14"/>
      <c r="L130" s="58"/>
      <c r="M130" s="2"/>
      <c r="Q130" s="26"/>
      <c r="R130" s="21"/>
    </row>
    <row r="131" spans="1:18" ht="32.25" customHeight="1">
      <c r="A131" s="14"/>
      <c r="L131" s="58"/>
      <c r="M131" s="2"/>
      <c r="Q131" s="26"/>
      <c r="R131" s="21"/>
    </row>
    <row r="132" spans="1:18" ht="32.25" customHeight="1">
      <c r="A132" s="14"/>
      <c r="L132" s="58"/>
      <c r="M132" s="2"/>
      <c r="Q132" s="26"/>
      <c r="R132" s="21"/>
    </row>
    <row r="133" spans="1:18" ht="32.25" customHeight="1">
      <c r="A133" s="14"/>
      <c r="L133" s="58"/>
      <c r="M133" s="2"/>
      <c r="Q133" s="26"/>
      <c r="R133" s="21"/>
    </row>
    <row r="134" spans="1:18" ht="43.2" customHeight="1">
      <c r="A134" s="14"/>
      <c r="L134" s="58"/>
      <c r="M134" s="2"/>
      <c r="Q134" s="26"/>
      <c r="R134" s="21"/>
    </row>
    <row r="135" spans="1:18" ht="42" customHeight="1">
      <c r="A135" s="14"/>
      <c r="L135" s="58"/>
      <c r="M135" s="2"/>
      <c r="Q135" s="26"/>
      <c r="R135" s="21"/>
    </row>
    <row r="136" spans="1:18" ht="32.25" customHeight="1">
      <c r="A136" s="14"/>
      <c r="L136" s="58"/>
      <c r="M136" s="2"/>
      <c r="Q136" s="26"/>
      <c r="R136" s="21"/>
    </row>
    <row r="137" spans="1:18" ht="32.25" customHeight="1">
      <c r="A137" s="14"/>
      <c r="L137" s="58"/>
      <c r="M137" s="2"/>
      <c r="Q137" s="26"/>
      <c r="R137" s="21"/>
    </row>
    <row r="138" spans="1:18" ht="32.25" customHeight="1">
      <c r="A138" s="14"/>
      <c r="L138" s="58"/>
      <c r="M138" s="2"/>
      <c r="Q138" s="26"/>
      <c r="R138" s="21"/>
    </row>
    <row r="139" spans="1:18" ht="32.25" customHeight="1">
      <c r="A139" s="14"/>
      <c r="L139" s="58"/>
      <c r="M139" s="2"/>
      <c r="Q139" s="26"/>
      <c r="R139" s="21"/>
    </row>
    <row r="140" spans="1:18" ht="32.25" customHeight="1">
      <c r="A140" s="14"/>
      <c r="L140" s="58"/>
      <c r="M140" s="2"/>
      <c r="Q140" s="26"/>
      <c r="R140" s="21"/>
    </row>
    <row r="141" spans="1:18" ht="32.25" customHeight="1">
      <c r="A141" s="14"/>
      <c r="L141" s="58"/>
      <c r="M141" s="2"/>
      <c r="Q141" s="26"/>
      <c r="R141" s="21"/>
    </row>
    <row r="142" spans="1:18" ht="32.25" customHeight="1">
      <c r="A142" s="14"/>
      <c r="L142" s="58"/>
      <c r="M142" s="2"/>
      <c r="Q142" s="26"/>
      <c r="R142" s="21"/>
    </row>
    <row r="143" spans="1:18" ht="32.25" customHeight="1">
      <c r="A143" s="14"/>
      <c r="L143" s="58"/>
      <c r="M143" s="2"/>
      <c r="Q143" s="26"/>
      <c r="R143" s="21"/>
    </row>
    <row r="144" spans="1:18" ht="32.25" customHeight="1">
      <c r="A144" s="14"/>
      <c r="L144" s="58"/>
      <c r="M144" s="2"/>
      <c r="Q144" s="26"/>
      <c r="R144" s="21"/>
    </row>
    <row r="145" spans="1:18" ht="46.2" customHeight="1">
      <c r="A145" s="14"/>
      <c r="L145" s="58"/>
      <c r="M145" s="2"/>
      <c r="Q145" s="26"/>
      <c r="R145" s="21"/>
    </row>
    <row r="146" spans="1:18" ht="32.25" customHeight="1">
      <c r="A146" s="14"/>
      <c r="L146" s="58"/>
      <c r="M146" s="2"/>
      <c r="Q146" s="26"/>
      <c r="R146" s="21"/>
    </row>
    <row r="147" spans="1:18" ht="32.25" customHeight="1">
      <c r="A147" s="14"/>
      <c r="L147" s="58"/>
      <c r="M147" s="2"/>
      <c r="Q147" s="26"/>
      <c r="R147" s="21"/>
    </row>
    <row r="148" spans="1:18" ht="32.25" customHeight="1">
      <c r="A148" s="14"/>
      <c r="L148" s="58"/>
      <c r="M148" s="2"/>
      <c r="Q148" s="26"/>
      <c r="R148" s="21"/>
    </row>
    <row r="149" spans="1:18" ht="38.4" customHeight="1">
      <c r="A149" s="14"/>
      <c r="L149" s="58"/>
      <c r="M149" s="2"/>
      <c r="Q149" s="26"/>
      <c r="R149" s="21"/>
    </row>
    <row r="150" spans="1:18" ht="32.25" customHeight="1">
      <c r="A150" s="14"/>
      <c r="L150" s="58"/>
      <c r="M150" s="2"/>
      <c r="Q150" s="26"/>
      <c r="R150" s="21"/>
    </row>
    <row r="151" spans="1:18" ht="40.950000000000003" customHeight="1">
      <c r="A151" s="14"/>
      <c r="L151" s="58"/>
      <c r="M151" s="2"/>
      <c r="Q151" s="26"/>
      <c r="R151" s="21"/>
    </row>
    <row r="152" spans="1:18" ht="43.2" customHeight="1">
      <c r="A152" s="14"/>
      <c r="L152" s="58"/>
      <c r="M152" s="2"/>
      <c r="Q152" s="26"/>
      <c r="R152" s="21"/>
    </row>
    <row r="153" spans="1:18" ht="32.25" customHeight="1">
      <c r="A153" s="14"/>
      <c r="L153" s="58"/>
      <c r="M153" s="2"/>
      <c r="Q153" s="26"/>
      <c r="R153" s="21"/>
    </row>
    <row r="154" spans="1:18" ht="32.25" customHeight="1">
      <c r="A154" s="14"/>
      <c r="L154" s="58"/>
      <c r="M154" s="2"/>
      <c r="Q154" s="26"/>
      <c r="R154" s="21"/>
    </row>
    <row r="155" spans="1:18" ht="32.25" customHeight="1">
      <c r="A155" s="14"/>
      <c r="L155" s="58"/>
      <c r="M155" s="2"/>
      <c r="Q155" s="26"/>
      <c r="R155" s="21"/>
    </row>
    <row r="156" spans="1:18" ht="32.25" customHeight="1">
      <c r="A156" s="14"/>
      <c r="L156" s="58"/>
      <c r="M156" s="2"/>
      <c r="Q156" s="26"/>
      <c r="R156" s="21"/>
    </row>
    <row r="157" spans="1:18" ht="32.25" customHeight="1">
      <c r="A157" s="14"/>
      <c r="L157" s="58"/>
      <c r="M157" s="2"/>
      <c r="Q157" s="26"/>
      <c r="R157" s="21"/>
    </row>
    <row r="158" spans="1:18" ht="32.25" customHeight="1">
      <c r="A158" s="14"/>
      <c r="L158" s="58"/>
      <c r="M158" s="2"/>
      <c r="Q158" s="26"/>
      <c r="R158" s="21"/>
    </row>
    <row r="159" spans="1:18" ht="44.4" customHeight="1">
      <c r="A159" s="14"/>
      <c r="L159" s="58"/>
      <c r="M159" s="2"/>
      <c r="Q159" s="26"/>
      <c r="R159" s="21"/>
    </row>
    <row r="160" spans="1:18" ht="32.25" customHeight="1">
      <c r="A160" s="14"/>
      <c r="L160" s="58"/>
      <c r="M160" s="2"/>
      <c r="Q160" s="26"/>
      <c r="R160" s="21"/>
    </row>
    <row r="161" spans="1:18" ht="32.25" customHeight="1">
      <c r="A161" s="14"/>
      <c r="L161" s="58"/>
      <c r="M161" s="2"/>
      <c r="Q161" s="26"/>
      <c r="R161" s="21"/>
    </row>
    <row r="162" spans="1:18" ht="32.25" customHeight="1">
      <c r="A162" s="14"/>
      <c r="L162" s="58"/>
      <c r="M162" s="2"/>
      <c r="Q162" s="26"/>
      <c r="R162" s="21"/>
    </row>
    <row r="163" spans="1:18" ht="32.25" customHeight="1">
      <c r="A163" s="14"/>
      <c r="L163" s="58"/>
      <c r="M163" s="2"/>
      <c r="Q163" s="26"/>
      <c r="R163" s="21"/>
    </row>
    <row r="164" spans="1:18" ht="32.25" customHeight="1">
      <c r="A164" s="14"/>
      <c r="L164" s="58"/>
      <c r="M164" s="2"/>
      <c r="Q164" s="26"/>
      <c r="R164" s="21"/>
    </row>
    <row r="165" spans="1:18" ht="32.25" customHeight="1">
      <c r="A165" s="14"/>
      <c r="L165" s="58"/>
      <c r="M165" s="2"/>
      <c r="Q165" s="26"/>
      <c r="R165" s="21"/>
    </row>
    <row r="166" spans="1:18" ht="32.25" customHeight="1">
      <c r="A166" s="14"/>
      <c r="L166" s="58"/>
      <c r="M166" s="2"/>
      <c r="Q166" s="26"/>
      <c r="R166" s="21"/>
    </row>
    <row r="167" spans="1:18" ht="32.25" customHeight="1">
      <c r="A167" s="14"/>
      <c r="L167" s="58"/>
      <c r="M167" s="2"/>
      <c r="Q167" s="26"/>
      <c r="R167" s="21"/>
    </row>
    <row r="168" spans="1:18" ht="32.25" customHeight="1">
      <c r="A168" s="14"/>
      <c r="L168" s="58"/>
      <c r="M168" s="2"/>
      <c r="Q168" s="26"/>
      <c r="R168" s="21"/>
    </row>
    <row r="169" spans="1:18" ht="32.25" customHeight="1">
      <c r="A169" s="14"/>
      <c r="L169" s="58"/>
      <c r="M169" s="2"/>
      <c r="Q169" s="26"/>
      <c r="R169" s="21"/>
    </row>
    <row r="170" spans="1:18" ht="32.25" customHeight="1">
      <c r="A170" s="14"/>
      <c r="L170" s="58"/>
      <c r="M170" s="2"/>
      <c r="Q170" s="26"/>
      <c r="R170" s="21"/>
    </row>
    <row r="171" spans="1:18" ht="32.25" customHeight="1">
      <c r="A171" s="14"/>
      <c r="L171" s="58"/>
      <c r="M171" s="2"/>
      <c r="Q171" s="26"/>
      <c r="R171" s="21"/>
    </row>
    <row r="172" spans="1:18" ht="32.25" customHeight="1">
      <c r="A172" s="14"/>
      <c r="L172" s="58"/>
      <c r="M172" s="2"/>
      <c r="Q172" s="26"/>
      <c r="R172" s="21"/>
    </row>
    <row r="173" spans="1:18" ht="32.25" customHeight="1">
      <c r="A173" s="14"/>
      <c r="L173" s="58"/>
      <c r="M173" s="2"/>
      <c r="Q173" s="26"/>
      <c r="R173" s="21"/>
    </row>
    <row r="174" spans="1:18" ht="32.25" customHeight="1">
      <c r="A174" s="14"/>
      <c r="L174" s="58"/>
      <c r="M174" s="2"/>
      <c r="Q174" s="26"/>
      <c r="R174" s="21"/>
    </row>
    <row r="175" spans="1:18" ht="32.25" customHeight="1">
      <c r="A175" s="14"/>
      <c r="L175" s="58"/>
      <c r="M175" s="2"/>
      <c r="Q175" s="26"/>
      <c r="R175" s="21"/>
    </row>
    <row r="176" spans="1:18" ht="32.25" customHeight="1">
      <c r="A176" s="14"/>
      <c r="L176" s="58"/>
      <c r="M176" s="2"/>
      <c r="Q176" s="26"/>
      <c r="R176" s="21"/>
    </row>
    <row r="177" spans="1:18" ht="32.25" customHeight="1">
      <c r="A177" s="14"/>
      <c r="L177" s="58"/>
      <c r="M177" s="2"/>
      <c r="Q177" s="26"/>
      <c r="R177" s="21"/>
    </row>
    <row r="178" spans="1:18" ht="32.25" customHeight="1">
      <c r="A178" s="14"/>
      <c r="L178" s="58"/>
      <c r="M178" s="2"/>
      <c r="Q178" s="26"/>
      <c r="R178" s="21"/>
    </row>
    <row r="179" spans="1:18" ht="32.25" customHeight="1">
      <c r="A179" s="14"/>
      <c r="L179" s="58"/>
      <c r="M179" s="2"/>
      <c r="Q179" s="26"/>
      <c r="R179" s="21"/>
    </row>
    <row r="180" spans="1:18" ht="32.25" customHeight="1">
      <c r="A180" s="14"/>
      <c r="L180" s="58"/>
      <c r="M180" s="2"/>
      <c r="Q180" s="26"/>
      <c r="R180" s="21"/>
    </row>
    <row r="181" spans="1:18" ht="32.25" customHeight="1">
      <c r="A181" s="14"/>
      <c r="L181" s="58"/>
      <c r="M181" s="2"/>
      <c r="Q181" s="26"/>
      <c r="R181" s="21"/>
    </row>
    <row r="182" spans="1:18" ht="40.200000000000003" customHeight="1">
      <c r="A182" s="14"/>
      <c r="L182" s="58"/>
      <c r="M182" s="2"/>
      <c r="Q182" s="26"/>
      <c r="R182" s="21"/>
    </row>
    <row r="183" spans="1:18" ht="32.25" customHeight="1">
      <c r="A183" s="14"/>
      <c r="L183" s="58"/>
      <c r="M183" s="2"/>
      <c r="Q183" s="26"/>
      <c r="R183" s="21"/>
    </row>
    <row r="184" spans="1:18" ht="32.25" customHeight="1">
      <c r="A184" s="14"/>
      <c r="L184" s="58"/>
      <c r="M184" s="2"/>
      <c r="Q184" s="26"/>
      <c r="R184" s="21"/>
    </row>
    <row r="185" spans="1:18" ht="32.4" customHeight="1">
      <c r="A185" s="14"/>
      <c r="L185" s="58"/>
      <c r="M185" s="2"/>
      <c r="Q185" s="26"/>
      <c r="R185" s="21"/>
    </row>
    <row r="186" spans="1:18" ht="32.25" customHeight="1">
      <c r="A186" s="14"/>
      <c r="L186" s="58"/>
      <c r="M186" s="2"/>
      <c r="Q186" s="26"/>
      <c r="R186" s="21"/>
    </row>
    <row r="187" spans="1:18" ht="32.25" customHeight="1">
      <c r="A187" s="14"/>
      <c r="L187" s="58"/>
      <c r="M187" s="2"/>
      <c r="Q187" s="26"/>
      <c r="R187" s="21"/>
    </row>
    <row r="188" spans="1:18" ht="32.25" customHeight="1">
      <c r="A188" s="14"/>
      <c r="L188" s="58"/>
      <c r="M188" s="2"/>
      <c r="Q188" s="26"/>
      <c r="R188" s="21"/>
    </row>
    <row r="189" spans="1:18" ht="32.25" customHeight="1">
      <c r="A189" s="14"/>
      <c r="L189" s="58"/>
      <c r="M189" s="2"/>
      <c r="Q189" s="26"/>
      <c r="R189" s="21"/>
    </row>
    <row r="190" spans="1:18" ht="32.25" customHeight="1">
      <c r="A190" s="14"/>
      <c r="L190" s="58"/>
      <c r="M190" s="2"/>
      <c r="Q190" s="26"/>
      <c r="R190" s="21"/>
    </row>
    <row r="191" spans="1:18" ht="51.6" customHeight="1">
      <c r="A191" s="14"/>
      <c r="L191" s="58"/>
      <c r="M191" s="2"/>
      <c r="Q191" s="26"/>
      <c r="R191" s="21"/>
    </row>
    <row r="192" spans="1:18" ht="32.25" customHeight="1">
      <c r="A192" s="14"/>
      <c r="L192" s="58"/>
      <c r="M192" s="2"/>
      <c r="Q192" s="26"/>
      <c r="R192" s="21"/>
    </row>
    <row r="193" spans="1:18" ht="32.25" customHeight="1">
      <c r="A193" s="14"/>
      <c r="L193" s="58"/>
      <c r="M193" s="2"/>
      <c r="Q193" s="26"/>
      <c r="R193" s="21"/>
    </row>
    <row r="194" spans="1:18" ht="32.25" customHeight="1">
      <c r="A194" s="14"/>
      <c r="L194" s="58"/>
      <c r="M194" s="2"/>
      <c r="Q194" s="26"/>
      <c r="R194" s="21"/>
    </row>
    <row r="195" spans="1:18" ht="32.25" customHeight="1">
      <c r="A195" s="14"/>
      <c r="L195" s="58"/>
      <c r="M195" s="2"/>
      <c r="Q195" s="26"/>
      <c r="R195" s="21"/>
    </row>
    <row r="196" spans="1:18" ht="32.25" customHeight="1">
      <c r="A196" s="14"/>
      <c r="L196" s="58"/>
      <c r="M196" s="2"/>
      <c r="Q196" s="26"/>
      <c r="R196" s="21"/>
    </row>
    <row r="197" spans="1:18" ht="32.25" customHeight="1">
      <c r="A197" s="14"/>
      <c r="L197" s="58"/>
      <c r="M197" s="2"/>
      <c r="Q197" s="26"/>
      <c r="R197" s="21"/>
    </row>
    <row r="198" spans="1:18" ht="32.25" customHeight="1">
      <c r="A198" s="14"/>
      <c r="L198" s="58"/>
      <c r="M198" s="2"/>
      <c r="Q198" s="26"/>
      <c r="R198" s="21"/>
    </row>
    <row r="199" spans="1:18" ht="32.25" customHeight="1">
      <c r="A199" s="14"/>
      <c r="L199" s="58"/>
      <c r="M199" s="2"/>
      <c r="Q199" s="26"/>
      <c r="R199" s="21"/>
    </row>
    <row r="200" spans="1:18" ht="32.25" customHeight="1">
      <c r="A200" s="14"/>
      <c r="L200" s="58"/>
      <c r="M200" s="2"/>
      <c r="Q200" s="26"/>
      <c r="R200" s="21"/>
    </row>
    <row r="201" spans="1:18" ht="32.25" customHeight="1">
      <c r="A201" s="14"/>
      <c r="L201" s="58"/>
      <c r="M201" s="2"/>
      <c r="Q201" s="26"/>
      <c r="R201" s="21"/>
    </row>
    <row r="202" spans="1:18" ht="32.25" customHeight="1">
      <c r="A202" s="14"/>
      <c r="L202" s="58"/>
      <c r="M202" s="2"/>
      <c r="Q202" s="26"/>
      <c r="R202" s="21"/>
    </row>
    <row r="203" spans="1:18" ht="32.25" customHeight="1">
      <c r="A203" s="14"/>
      <c r="L203" s="58"/>
      <c r="M203" s="2"/>
      <c r="Q203" s="26"/>
      <c r="R203" s="21"/>
    </row>
    <row r="204" spans="1:18" ht="32.25" customHeight="1">
      <c r="A204" s="14"/>
      <c r="L204" s="58"/>
      <c r="M204" s="2"/>
      <c r="Q204" s="26"/>
      <c r="R204" s="21"/>
    </row>
    <row r="205" spans="1:18" ht="32.25" customHeight="1">
      <c r="A205" s="14"/>
      <c r="L205" s="58"/>
      <c r="M205" s="2"/>
      <c r="Q205" s="26"/>
      <c r="R205" s="21"/>
    </row>
    <row r="206" spans="1:18" ht="32.25" customHeight="1">
      <c r="A206" s="14"/>
      <c r="L206" s="58"/>
      <c r="M206" s="2"/>
      <c r="Q206" s="26"/>
      <c r="R206" s="21"/>
    </row>
    <row r="207" spans="1:18" ht="32.25" customHeight="1">
      <c r="A207" s="14"/>
      <c r="L207" s="58"/>
      <c r="M207" s="2"/>
      <c r="Q207" s="26"/>
      <c r="R207" s="21"/>
    </row>
    <row r="208" spans="1:18" ht="32.25" customHeight="1">
      <c r="A208" s="14"/>
      <c r="L208" s="58"/>
      <c r="M208" s="2"/>
      <c r="Q208" s="26"/>
      <c r="R208" s="21"/>
    </row>
    <row r="209" spans="1:18" ht="32.25" customHeight="1">
      <c r="A209" s="14"/>
      <c r="L209" s="58"/>
      <c r="M209" s="2"/>
      <c r="Q209" s="26"/>
      <c r="R209" s="21"/>
    </row>
    <row r="210" spans="1:18" ht="40.950000000000003" customHeight="1">
      <c r="A210" s="14"/>
      <c r="L210" s="58"/>
      <c r="M210" s="2"/>
      <c r="Q210" s="26"/>
      <c r="R210" s="21"/>
    </row>
    <row r="211" spans="1:18" ht="32.25" customHeight="1">
      <c r="A211" s="14"/>
      <c r="L211" s="58"/>
      <c r="M211" s="2"/>
      <c r="Q211" s="26"/>
      <c r="R211" s="21"/>
    </row>
    <row r="212" spans="1:18" ht="32.25" customHeight="1">
      <c r="A212" s="14"/>
      <c r="L212" s="58"/>
      <c r="M212" s="2"/>
      <c r="Q212" s="26"/>
      <c r="R212" s="21"/>
    </row>
    <row r="213" spans="1:18" ht="32.25" customHeight="1">
      <c r="A213" s="14"/>
      <c r="L213" s="58"/>
      <c r="M213" s="2"/>
      <c r="Q213" s="26"/>
      <c r="R213" s="21"/>
    </row>
    <row r="214" spans="1:18" ht="32.25" customHeight="1">
      <c r="A214" s="14"/>
      <c r="L214" s="58"/>
      <c r="M214" s="2"/>
      <c r="Q214" s="26"/>
      <c r="R214" s="21"/>
    </row>
    <row r="215" spans="1:18" ht="32.25" customHeight="1">
      <c r="A215" s="14"/>
      <c r="L215" s="58"/>
      <c r="M215" s="2"/>
      <c r="Q215" s="26"/>
      <c r="R215" s="21"/>
    </row>
    <row r="216" spans="1:18" ht="39.6" customHeight="1">
      <c r="A216" s="14"/>
      <c r="L216" s="58"/>
      <c r="M216" s="2"/>
      <c r="Q216" s="26"/>
      <c r="R216" s="21"/>
    </row>
    <row r="217" spans="1:18" ht="32.25" customHeight="1">
      <c r="A217" s="14"/>
      <c r="L217" s="58"/>
      <c r="M217" s="2"/>
      <c r="Q217" s="26"/>
      <c r="R217" s="21"/>
    </row>
    <row r="218" spans="1:18" ht="32.25" customHeight="1">
      <c r="A218" s="14"/>
      <c r="L218" s="58"/>
      <c r="M218" s="2"/>
      <c r="Q218" s="26"/>
      <c r="R218" s="21"/>
    </row>
    <row r="219" spans="1:18" ht="42" customHeight="1">
      <c r="A219" s="14"/>
      <c r="L219" s="58"/>
      <c r="M219" s="2"/>
      <c r="Q219" s="26"/>
      <c r="R219" s="21"/>
    </row>
    <row r="220" spans="1:18" ht="32.25" customHeight="1">
      <c r="A220" s="14"/>
      <c r="L220" s="58"/>
      <c r="M220" s="2"/>
      <c r="Q220" s="26"/>
      <c r="R220" s="21"/>
    </row>
    <row r="221" spans="1:18" ht="32.25" customHeight="1">
      <c r="A221" s="14"/>
      <c r="L221" s="58"/>
      <c r="M221" s="2"/>
      <c r="Q221" s="26"/>
      <c r="R221" s="21"/>
    </row>
    <row r="222" spans="1:18" ht="32.25" customHeight="1">
      <c r="A222" s="14"/>
      <c r="L222" s="58"/>
      <c r="M222" s="2"/>
      <c r="Q222" s="26"/>
      <c r="R222" s="21"/>
    </row>
    <row r="223" spans="1:18" ht="32.25" customHeight="1">
      <c r="A223" s="14"/>
      <c r="L223" s="58"/>
      <c r="M223" s="2"/>
      <c r="Q223" s="26"/>
      <c r="R223" s="21"/>
    </row>
    <row r="224" spans="1:18" ht="32.25" customHeight="1">
      <c r="A224" s="14"/>
      <c r="L224" s="58"/>
      <c r="M224" s="2"/>
      <c r="Q224" s="26"/>
      <c r="R224" s="21"/>
    </row>
    <row r="225" spans="1:18" ht="32.25" customHeight="1">
      <c r="A225" s="14"/>
      <c r="L225" s="58"/>
      <c r="M225" s="2"/>
      <c r="Q225" s="26"/>
      <c r="R225" s="21"/>
    </row>
    <row r="226" spans="1:18" ht="32.25" customHeight="1">
      <c r="A226" s="14"/>
      <c r="L226" s="58"/>
      <c r="M226" s="2"/>
      <c r="Q226" s="26"/>
      <c r="R226" s="21"/>
    </row>
    <row r="227" spans="1:18" ht="32.25" customHeight="1">
      <c r="A227" s="14"/>
      <c r="L227" s="58"/>
      <c r="M227" s="2"/>
      <c r="Q227" s="26"/>
      <c r="R227" s="21"/>
    </row>
    <row r="228" spans="1:18" ht="32.25" customHeight="1">
      <c r="A228" s="14"/>
      <c r="L228" s="58"/>
      <c r="M228" s="2"/>
      <c r="Q228" s="26"/>
      <c r="R228" s="21"/>
    </row>
    <row r="229" spans="1:18" ht="32.25" customHeight="1">
      <c r="A229" s="14"/>
      <c r="L229" s="58"/>
      <c r="M229" s="2"/>
      <c r="Q229" s="26"/>
      <c r="R229" s="21"/>
    </row>
    <row r="230" spans="1:18" ht="32.25" customHeight="1">
      <c r="A230" s="14"/>
      <c r="L230" s="58"/>
      <c r="M230" s="2"/>
      <c r="Q230" s="26"/>
      <c r="R230" s="21"/>
    </row>
    <row r="231" spans="1:18" ht="46.2" customHeight="1">
      <c r="A231" s="14"/>
      <c r="L231" s="58"/>
      <c r="M231" s="2"/>
      <c r="Q231" s="26"/>
      <c r="R231" s="21"/>
    </row>
    <row r="232" spans="1:18" ht="32.25" customHeight="1">
      <c r="A232" s="14"/>
      <c r="L232" s="58"/>
      <c r="M232" s="2"/>
      <c r="Q232" s="26"/>
      <c r="R232" s="21"/>
    </row>
    <row r="233" spans="1:18" ht="32.25" customHeight="1">
      <c r="A233" s="14"/>
      <c r="L233" s="58"/>
      <c r="M233" s="2"/>
      <c r="Q233" s="26"/>
      <c r="R233" s="21"/>
    </row>
    <row r="234" spans="1:18" ht="32.25" customHeight="1">
      <c r="A234" s="14"/>
      <c r="L234" s="58"/>
      <c r="M234" s="2"/>
      <c r="Q234" s="26"/>
      <c r="R234" s="21"/>
    </row>
    <row r="235" spans="1:18" ht="32.25" customHeight="1">
      <c r="A235" s="14"/>
      <c r="L235" s="58"/>
      <c r="M235" s="2"/>
      <c r="Q235" s="26"/>
      <c r="R235" s="21"/>
    </row>
    <row r="236" spans="1:18" ht="32.25" customHeight="1">
      <c r="A236" s="14"/>
      <c r="L236" s="58"/>
      <c r="M236" s="2"/>
      <c r="Q236" s="26"/>
      <c r="R236" s="21"/>
    </row>
    <row r="237" spans="1:18" ht="32.25" customHeight="1">
      <c r="A237" s="14"/>
      <c r="L237" s="58"/>
      <c r="M237" s="2"/>
      <c r="Q237" s="26"/>
      <c r="R237" s="21"/>
    </row>
    <row r="238" spans="1:18" ht="32.25" customHeight="1">
      <c r="A238" s="14"/>
      <c r="L238" s="58"/>
      <c r="M238" s="2"/>
      <c r="Q238" s="26"/>
      <c r="R238" s="21"/>
    </row>
    <row r="239" spans="1:18" ht="32.25" customHeight="1">
      <c r="A239" s="14"/>
      <c r="L239" s="58"/>
      <c r="M239" s="2"/>
      <c r="Q239" s="26"/>
      <c r="R239" s="21"/>
    </row>
    <row r="240" spans="1:18" ht="32.25" customHeight="1">
      <c r="A240" s="14"/>
      <c r="L240" s="58"/>
      <c r="M240" s="2"/>
      <c r="Q240" s="26"/>
      <c r="R240" s="21"/>
    </row>
    <row r="241" spans="1:18" ht="32.25" customHeight="1">
      <c r="A241" s="14"/>
      <c r="L241" s="58"/>
      <c r="M241" s="2"/>
      <c r="Q241" s="26"/>
      <c r="R241" s="21"/>
    </row>
    <row r="242" spans="1:18" ht="32.25" customHeight="1">
      <c r="A242" s="14"/>
      <c r="L242" s="58"/>
      <c r="M242" s="2"/>
      <c r="Q242" s="26"/>
      <c r="R242" s="21"/>
    </row>
    <row r="243" spans="1:18" ht="32.25" customHeight="1">
      <c r="A243" s="14"/>
      <c r="L243" s="58"/>
      <c r="M243" s="2"/>
      <c r="Q243" s="26"/>
      <c r="R243" s="21"/>
    </row>
    <row r="244" spans="1:18" ht="32.25" customHeight="1">
      <c r="A244" s="14"/>
      <c r="L244" s="58"/>
      <c r="M244" s="2"/>
      <c r="Q244" s="26"/>
      <c r="R244" s="21"/>
    </row>
    <row r="245" spans="1:18" ht="32.25" customHeight="1">
      <c r="A245" s="14"/>
      <c r="L245" s="58"/>
      <c r="M245" s="2"/>
      <c r="Q245" s="26"/>
      <c r="R245" s="21"/>
    </row>
    <row r="246" spans="1:18" ht="32.25" customHeight="1">
      <c r="A246" s="14"/>
      <c r="L246" s="58"/>
      <c r="M246" s="2"/>
      <c r="Q246" s="26"/>
      <c r="R246" s="21"/>
    </row>
    <row r="247" spans="1:18" ht="32.25" customHeight="1">
      <c r="A247" s="14"/>
      <c r="L247" s="58"/>
      <c r="M247" s="2"/>
      <c r="R247" s="21"/>
    </row>
    <row r="248" spans="1:18" ht="32.25" customHeight="1">
      <c r="A248" s="14"/>
      <c r="L248" s="58"/>
      <c r="M248" s="2"/>
      <c r="R248" s="21"/>
    </row>
    <row r="249" spans="1:18" ht="32.25" customHeight="1">
      <c r="A249" s="14"/>
      <c r="L249" s="58"/>
      <c r="M249" s="2"/>
      <c r="R249" s="21"/>
    </row>
    <row r="250" spans="1:18" ht="32.25" customHeight="1">
      <c r="A250" s="14"/>
      <c r="L250" s="58"/>
      <c r="M250" s="2"/>
      <c r="R250" s="21"/>
    </row>
    <row r="251" spans="1:18" ht="32.25" customHeight="1">
      <c r="A251" s="14"/>
      <c r="L251" s="58"/>
      <c r="M251" s="2"/>
      <c r="R251" s="21"/>
    </row>
    <row r="252" spans="1:18" ht="32.25" customHeight="1">
      <c r="A252" s="14"/>
      <c r="L252" s="58"/>
      <c r="M252" s="2"/>
      <c r="R252" s="21"/>
    </row>
    <row r="253" spans="1:18" ht="32.25" customHeight="1">
      <c r="A253" s="14"/>
      <c r="L253" s="58"/>
      <c r="M253" s="2"/>
      <c r="R253" s="21"/>
    </row>
    <row r="254" spans="1:18" ht="32.25" customHeight="1">
      <c r="A254" s="14"/>
      <c r="L254" s="58"/>
      <c r="M254" s="2"/>
      <c r="R254" s="21"/>
    </row>
    <row r="255" spans="1:18" ht="32.25" customHeight="1">
      <c r="A255" s="14"/>
      <c r="L255" s="58"/>
      <c r="M255" s="2"/>
      <c r="R255" s="21"/>
    </row>
    <row r="256" spans="1:18" ht="32.25" customHeight="1">
      <c r="A256" s="14"/>
      <c r="L256" s="58"/>
      <c r="M256" s="2"/>
      <c r="R256" s="21"/>
    </row>
    <row r="257" spans="1:18" ht="32.25" customHeight="1">
      <c r="A257" s="14"/>
      <c r="L257" s="58"/>
      <c r="M257" s="2"/>
      <c r="R257" s="21"/>
    </row>
    <row r="258" spans="1:18" ht="32.25" customHeight="1">
      <c r="A258" s="14"/>
      <c r="L258" s="58"/>
      <c r="M258" s="2"/>
      <c r="R258" s="21"/>
    </row>
    <row r="259" spans="1:18" ht="36.6" customHeight="1">
      <c r="A259" s="14"/>
      <c r="L259" s="58"/>
      <c r="M259" s="2"/>
      <c r="R259" s="21"/>
    </row>
    <row r="260" spans="1:18" ht="43.95" customHeight="1">
      <c r="A260" s="14"/>
      <c r="L260" s="58"/>
      <c r="M260" s="2"/>
      <c r="R260" s="21"/>
    </row>
    <row r="261" spans="1:18" ht="37.200000000000003" customHeight="1">
      <c r="A261" s="14"/>
      <c r="L261" s="58"/>
      <c r="M261" s="2"/>
      <c r="R261" s="21"/>
    </row>
    <row r="262" spans="1:18" ht="32.25" customHeight="1">
      <c r="A262" s="14"/>
      <c r="L262" s="58"/>
      <c r="M262" s="2"/>
      <c r="R262" s="21"/>
    </row>
    <row r="263" spans="1:18" ht="32.25" customHeight="1">
      <c r="A263" s="14"/>
      <c r="L263" s="58"/>
      <c r="M263" s="2"/>
      <c r="R263" s="21"/>
    </row>
    <row r="264" spans="1:18" ht="32.25" customHeight="1">
      <c r="A264" s="14"/>
      <c r="L264" s="58"/>
      <c r="M264" s="2"/>
      <c r="R264" s="21"/>
    </row>
    <row r="265" spans="1:18" ht="32.25" customHeight="1">
      <c r="A265" s="14"/>
      <c r="L265" s="58"/>
      <c r="M265" s="2"/>
      <c r="R265" s="21"/>
    </row>
    <row r="266" spans="1:18" ht="32.25" customHeight="1">
      <c r="A266" s="14"/>
      <c r="L266" s="58"/>
      <c r="M266" s="2"/>
      <c r="R266" s="21"/>
    </row>
    <row r="267" spans="1:18" ht="32.25" customHeight="1">
      <c r="A267" s="14"/>
      <c r="L267" s="58"/>
      <c r="M267" s="2"/>
      <c r="R267" s="21"/>
    </row>
    <row r="268" spans="1:18" ht="32.25" customHeight="1">
      <c r="A268" s="14"/>
      <c r="L268" s="58"/>
      <c r="M268" s="2"/>
      <c r="R268" s="21"/>
    </row>
    <row r="269" spans="1:18" ht="32.25" customHeight="1">
      <c r="A269" s="14"/>
      <c r="L269" s="58"/>
      <c r="M269" s="2"/>
      <c r="R269" s="21"/>
    </row>
    <row r="270" spans="1:18" ht="32.25" customHeight="1">
      <c r="A270" s="14"/>
      <c r="L270" s="58"/>
      <c r="M270" s="2"/>
      <c r="R270" s="21"/>
    </row>
    <row r="271" spans="1:18" ht="32.25" customHeight="1">
      <c r="A271" s="14"/>
      <c r="L271" s="58"/>
      <c r="M271" s="2"/>
      <c r="R271" s="21"/>
    </row>
    <row r="272" spans="1:18" ht="32.25" customHeight="1">
      <c r="A272" s="14"/>
      <c r="L272" s="58"/>
      <c r="M272" s="2"/>
      <c r="R272" s="21"/>
    </row>
    <row r="273" spans="1:18" ht="39.6" customHeight="1">
      <c r="A273" s="14"/>
      <c r="L273" s="58"/>
      <c r="M273" s="2"/>
      <c r="R273" s="21"/>
    </row>
    <row r="274" spans="1:18" ht="39.6" customHeight="1">
      <c r="A274" s="14"/>
      <c r="L274" s="58"/>
      <c r="M274" s="2"/>
      <c r="R274" s="21"/>
    </row>
    <row r="275" spans="1:18" ht="32.25" customHeight="1">
      <c r="A275" s="14"/>
      <c r="L275" s="58"/>
      <c r="M275" s="2"/>
      <c r="R275" s="21"/>
    </row>
    <row r="276" spans="1:18" ht="32.25" customHeight="1">
      <c r="A276" s="14"/>
      <c r="L276" s="58"/>
      <c r="M276" s="2"/>
      <c r="R276" s="21"/>
    </row>
    <row r="277" spans="1:18" ht="32.25" customHeight="1">
      <c r="A277" s="14"/>
      <c r="L277" s="58"/>
      <c r="M277" s="2"/>
      <c r="R277" s="21"/>
    </row>
    <row r="278" spans="1:18" ht="32.25" customHeight="1">
      <c r="A278" s="14"/>
      <c r="L278" s="58"/>
      <c r="M278" s="2"/>
      <c r="R278" s="21"/>
    </row>
    <row r="279" spans="1:18" ht="32.25" customHeight="1">
      <c r="A279" s="14"/>
      <c r="L279" s="58"/>
      <c r="M279" s="2"/>
      <c r="R279" s="21"/>
    </row>
    <row r="280" spans="1:18" ht="32.25" customHeight="1">
      <c r="A280" s="14"/>
      <c r="L280" s="58"/>
      <c r="M280" s="2"/>
      <c r="R280" s="21"/>
    </row>
    <row r="281" spans="1:18" ht="32.25" customHeight="1">
      <c r="A281" s="14"/>
      <c r="L281" s="58"/>
      <c r="M281" s="2"/>
      <c r="R281" s="21"/>
    </row>
    <row r="282" spans="1:18" ht="32.25" customHeight="1">
      <c r="A282" s="14"/>
      <c r="L282" s="58"/>
      <c r="M282" s="2"/>
      <c r="R282" s="21"/>
    </row>
    <row r="283" spans="1:18" ht="32.25" customHeight="1">
      <c r="A283" s="14"/>
      <c r="L283" s="58"/>
      <c r="M283" s="2"/>
      <c r="R283" s="21"/>
    </row>
    <row r="284" spans="1:18" ht="32.25" customHeight="1">
      <c r="A284" s="14"/>
      <c r="L284" s="58"/>
      <c r="M284" s="2"/>
      <c r="R284" s="21"/>
    </row>
    <row r="285" spans="1:18" ht="32.25" customHeight="1">
      <c r="A285" s="14"/>
      <c r="L285" s="58"/>
      <c r="M285" s="2"/>
      <c r="R285" s="21"/>
    </row>
    <row r="286" spans="1:18" ht="32.25" customHeight="1">
      <c r="A286" s="14"/>
      <c r="L286" s="58"/>
      <c r="M286" s="2"/>
      <c r="R286" s="21"/>
    </row>
    <row r="287" spans="1:18" ht="32.25" customHeight="1">
      <c r="A287" s="14"/>
      <c r="L287" s="58"/>
      <c r="M287" s="2"/>
      <c r="R287" s="21"/>
    </row>
    <row r="288" spans="1:18" ht="36.6" customHeight="1">
      <c r="A288" s="14"/>
      <c r="L288" s="58"/>
      <c r="M288" s="2"/>
      <c r="R288" s="21"/>
    </row>
    <row r="289" spans="1:18" ht="36.6" customHeight="1">
      <c r="A289" s="14"/>
      <c r="L289" s="58"/>
      <c r="M289" s="2"/>
      <c r="R289" s="21"/>
    </row>
    <row r="290" spans="1:18" ht="32.25" customHeight="1">
      <c r="A290" s="14"/>
      <c r="L290" s="58"/>
      <c r="M290" s="2"/>
      <c r="R290" s="21"/>
    </row>
    <row r="291" spans="1:18" ht="40.950000000000003" customHeight="1">
      <c r="A291" s="14"/>
      <c r="L291" s="58"/>
      <c r="M291" s="2"/>
      <c r="R291" s="21"/>
    </row>
    <row r="292" spans="1:18" ht="32.25" customHeight="1">
      <c r="A292" s="14"/>
      <c r="L292" s="58"/>
      <c r="M292" s="2"/>
      <c r="R292" s="21"/>
    </row>
    <row r="293" spans="1:18" ht="32.25" customHeight="1">
      <c r="A293" s="14"/>
      <c r="L293" s="58"/>
      <c r="M293" s="2"/>
      <c r="R293" s="21"/>
    </row>
    <row r="294" spans="1:18" ht="40.950000000000003" customHeight="1">
      <c r="A294" s="14"/>
      <c r="L294" s="58"/>
      <c r="M294" s="2"/>
      <c r="R294" s="21"/>
    </row>
    <row r="295" spans="1:18" ht="32.25" customHeight="1">
      <c r="A295" s="14"/>
      <c r="L295" s="58"/>
      <c r="M295" s="2"/>
      <c r="R295" s="21"/>
    </row>
    <row r="296" spans="1:18" ht="32.25" customHeight="1">
      <c r="A296" s="14"/>
      <c r="L296" s="58"/>
      <c r="M296" s="2"/>
      <c r="R296" s="21"/>
    </row>
    <row r="297" spans="1:18" ht="32.25" customHeight="1">
      <c r="A297" s="14"/>
      <c r="L297" s="58"/>
      <c r="M297" s="2"/>
      <c r="R297" s="21"/>
    </row>
    <row r="298" spans="1:18" ht="32.25" customHeight="1">
      <c r="A298" s="14"/>
      <c r="L298" s="58"/>
      <c r="M298" s="2"/>
      <c r="R298" s="21"/>
    </row>
    <row r="299" spans="1:18" ht="32.25" customHeight="1">
      <c r="A299" s="14"/>
      <c r="L299" s="58"/>
      <c r="M299" s="2"/>
      <c r="R299" s="21"/>
    </row>
    <row r="300" spans="1:18" ht="32.25" customHeight="1">
      <c r="A300" s="14"/>
      <c r="L300" s="58"/>
      <c r="M300" s="2"/>
      <c r="R300" s="21"/>
    </row>
    <row r="301" spans="1:18" ht="32.25" customHeight="1">
      <c r="A301" s="14"/>
      <c r="L301" s="58"/>
      <c r="M301" s="2"/>
      <c r="R301" s="21"/>
    </row>
    <row r="302" spans="1:18" ht="32.25" customHeight="1">
      <c r="A302" s="14"/>
      <c r="L302" s="58"/>
      <c r="M302" s="2"/>
      <c r="R302" s="21"/>
    </row>
    <row r="303" spans="1:18" ht="32.25" customHeight="1">
      <c r="A303" s="14"/>
      <c r="L303" s="58"/>
      <c r="M303" s="2"/>
      <c r="R303" s="21"/>
    </row>
    <row r="304" spans="1:18" ht="32.25" customHeight="1">
      <c r="A304" s="14"/>
      <c r="L304" s="58"/>
      <c r="M304" s="2"/>
      <c r="R304" s="21"/>
    </row>
    <row r="305" spans="1:18" ht="32.25" customHeight="1">
      <c r="A305" s="14"/>
      <c r="L305" s="58"/>
      <c r="M305" s="2"/>
      <c r="R305" s="21"/>
    </row>
    <row r="306" spans="1:18" ht="32.25" customHeight="1">
      <c r="A306" s="14"/>
      <c r="L306" s="58"/>
      <c r="M306" s="2"/>
      <c r="R306" s="21"/>
    </row>
    <row r="307" spans="1:18" ht="32.25" customHeight="1">
      <c r="A307" s="14"/>
      <c r="L307" s="58"/>
      <c r="M307" s="2"/>
      <c r="R307" s="21"/>
    </row>
    <row r="308" spans="1:18" ht="32.25" customHeight="1">
      <c r="A308" s="14"/>
      <c r="L308" s="58"/>
      <c r="M308" s="2"/>
      <c r="R308" s="21"/>
    </row>
    <row r="309" spans="1:18" ht="32.25" customHeight="1">
      <c r="A309" s="14"/>
      <c r="L309" s="58"/>
      <c r="M309" s="2"/>
      <c r="R309" s="21"/>
    </row>
    <row r="310" spans="1:18" ht="32.25" customHeight="1">
      <c r="A310" s="14"/>
      <c r="L310" s="58"/>
      <c r="M310" s="2"/>
      <c r="R310" s="21"/>
    </row>
    <row r="311" spans="1:18" ht="32.25" customHeight="1">
      <c r="A311" s="14"/>
      <c r="L311" s="58"/>
      <c r="M311" s="2"/>
      <c r="R311" s="21"/>
    </row>
    <row r="312" spans="1:18" ht="32.25" customHeight="1">
      <c r="A312" s="14"/>
      <c r="L312" s="58"/>
      <c r="M312" s="2"/>
      <c r="R312" s="21"/>
    </row>
    <row r="313" spans="1:18" ht="32.25" customHeight="1">
      <c r="A313" s="14"/>
      <c r="L313" s="58"/>
      <c r="M313" s="2"/>
      <c r="R313" s="21"/>
    </row>
    <row r="314" spans="1:18" ht="32.25" customHeight="1">
      <c r="A314" s="14"/>
      <c r="L314" s="58"/>
      <c r="M314" s="2"/>
      <c r="R314" s="21"/>
    </row>
    <row r="315" spans="1:18" ht="32.25" customHeight="1">
      <c r="A315" s="14"/>
      <c r="L315" s="58"/>
      <c r="M315" s="2"/>
      <c r="R315" s="21"/>
    </row>
    <row r="316" spans="1:18" ht="32.25" customHeight="1">
      <c r="A316" s="14"/>
      <c r="L316" s="58"/>
      <c r="M316" s="2"/>
      <c r="R316" s="21"/>
    </row>
    <row r="317" spans="1:18" ht="32.25" customHeight="1">
      <c r="A317" s="14"/>
      <c r="L317" s="58"/>
      <c r="M317" s="2"/>
      <c r="R317" s="21"/>
    </row>
    <row r="318" spans="1:18" ht="32.25" customHeight="1">
      <c r="A318" s="14"/>
      <c r="L318" s="58"/>
      <c r="M318" s="2"/>
      <c r="R318" s="21"/>
    </row>
    <row r="319" spans="1:18" ht="32.25" customHeight="1">
      <c r="A319" s="14"/>
      <c r="L319" s="58"/>
      <c r="M319" s="2"/>
      <c r="R319" s="21"/>
    </row>
    <row r="320" spans="1:18" ht="32.25" customHeight="1">
      <c r="A320" s="14"/>
      <c r="L320" s="58"/>
      <c r="M320" s="2"/>
      <c r="R320" s="21"/>
    </row>
    <row r="321" spans="1:18" ht="32.25" customHeight="1">
      <c r="A321" s="14"/>
      <c r="L321" s="58"/>
      <c r="M321" s="2"/>
      <c r="R321" s="21"/>
    </row>
    <row r="322" spans="1:18" ht="32.25" customHeight="1">
      <c r="A322" s="14"/>
      <c r="L322" s="58"/>
      <c r="M322" s="2"/>
      <c r="R322" s="21"/>
    </row>
    <row r="323" spans="1:18" ht="32.25" customHeight="1">
      <c r="A323" s="14"/>
      <c r="L323" s="58"/>
      <c r="M323" s="2"/>
      <c r="R323" s="21"/>
    </row>
    <row r="324" spans="1:18" ht="32.25" customHeight="1">
      <c r="A324" s="14"/>
      <c r="L324" s="58"/>
      <c r="M324" s="2"/>
      <c r="R324" s="21"/>
    </row>
    <row r="325" spans="1:18" ht="32.25" customHeight="1">
      <c r="A325" s="14"/>
      <c r="L325" s="58"/>
      <c r="M325" s="2"/>
      <c r="R325" s="21"/>
    </row>
    <row r="326" spans="1:18" ht="32.25" customHeight="1">
      <c r="A326" s="14"/>
      <c r="L326" s="58"/>
      <c r="M326" s="2"/>
      <c r="R326" s="21"/>
    </row>
    <row r="327" spans="1:18" ht="32.25" customHeight="1">
      <c r="A327" s="14"/>
      <c r="L327" s="58"/>
      <c r="M327" s="2"/>
      <c r="R327" s="21"/>
    </row>
    <row r="328" spans="1:18" ht="32.25" customHeight="1">
      <c r="A328" s="14"/>
      <c r="L328" s="58"/>
      <c r="M328" s="2"/>
      <c r="R328" s="21"/>
    </row>
    <row r="329" spans="1:18" ht="32.25" customHeight="1">
      <c r="A329" s="14"/>
      <c r="L329" s="58"/>
      <c r="M329" s="2"/>
      <c r="R329" s="21"/>
    </row>
    <row r="330" spans="1:18" ht="40.950000000000003" customHeight="1">
      <c r="A330" s="14"/>
      <c r="L330" s="58"/>
      <c r="M330" s="2"/>
      <c r="R330" s="21"/>
    </row>
    <row r="331" spans="1:18" ht="32.25" customHeight="1">
      <c r="A331" s="14"/>
      <c r="L331" s="58"/>
      <c r="M331" s="2"/>
      <c r="R331" s="21"/>
    </row>
    <row r="332" spans="1:18" ht="32.25" customHeight="1">
      <c r="A332" s="14"/>
      <c r="L332" s="58"/>
      <c r="M332" s="2"/>
      <c r="R332" s="21"/>
    </row>
    <row r="333" spans="1:18" ht="32.25" customHeight="1">
      <c r="A333" s="14"/>
      <c r="L333" s="58"/>
      <c r="M333" s="2"/>
      <c r="R333" s="21"/>
    </row>
    <row r="334" spans="1:18" ht="32.25" customHeight="1">
      <c r="A334" s="14"/>
      <c r="L334" s="58"/>
      <c r="M334" s="2"/>
      <c r="R334" s="21"/>
    </row>
    <row r="335" spans="1:18" ht="32.25" customHeight="1">
      <c r="A335" s="14"/>
      <c r="L335" s="58"/>
      <c r="M335" s="2"/>
      <c r="R335" s="21"/>
    </row>
    <row r="336" spans="1:18" ht="32.25" customHeight="1">
      <c r="A336" s="14"/>
      <c r="L336" s="58"/>
      <c r="M336" s="2"/>
      <c r="R336" s="21"/>
    </row>
    <row r="337" spans="1:18" ht="32.25" customHeight="1">
      <c r="A337" s="14"/>
      <c r="L337" s="58"/>
      <c r="M337" s="2"/>
      <c r="R337" s="21"/>
    </row>
    <row r="338" spans="1:18" ht="32.25" customHeight="1">
      <c r="A338" s="14"/>
      <c r="L338" s="58"/>
      <c r="M338" s="2"/>
      <c r="R338" s="21"/>
    </row>
    <row r="339" spans="1:18" ht="32.25" customHeight="1">
      <c r="A339" s="14"/>
      <c r="L339" s="58"/>
      <c r="M339" s="2"/>
      <c r="R339" s="21"/>
    </row>
    <row r="340" spans="1:18" ht="32.25" customHeight="1">
      <c r="A340" s="14"/>
      <c r="L340" s="58"/>
      <c r="M340" s="2"/>
      <c r="R340" s="21"/>
    </row>
    <row r="341" spans="1:18" ht="32.25" customHeight="1">
      <c r="A341" s="14"/>
      <c r="L341" s="58"/>
      <c r="M341" s="2"/>
      <c r="R341" s="21"/>
    </row>
    <row r="342" spans="1:18" ht="32.25" customHeight="1">
      <c r="A342" s="14"/>
      <c r="L342" s="58"/>
      <c r="M342" s="2"/>
      <c r="R342" s="21"/>
    </row>
    <row r="343" spans="1:18" ht="32.25" customHeight="1">
      <c r="A343" s="14"/>
      <c r="L343" s="58"/>
      <c r="M343" s="2"/>
      <c r="R343" s="21"/>
    </row>
    <row r="344" spans="1:18" ht="32.25" customHeight="1">
      <c r="A344" s="14"/>
      <c r="L344" s="58"/>
      <c r="M344" s="2"/>
      <c r="R344" s="21"/>
    </row>
    <row r="345" spans="1:18" ht="32.25" customHeight="1">
      <c r="A345" s="14"/>
      <c r="L345" s="58"/>
      <c r="M345" s="2"/>
      <c r="R345" s="21"/>
    </row>
    <row r="346" spans="1:18" ht="32.25" customHeight="1">
      <c r="A346" s="14"/>
      <c r="L346" s="58"/>
      <c r="M346" s="2"/>
      <c r="R346" s="21"/>
    </row>
    <row r="347" spans="1:18" ht="32.25" customHeight="1">
      <c r="A347" s="14"/>
      <c r="L347" s="58"/>
      <c r="M347" s="2"/>
      <c r="R347" s="21"/>
    </row>
    <row r="348" spans="1:18" ht="32.25" customHeight="1">
      <c r="A348" s="14"/>
      <c r="L348" s="58"/>
      <c r="M348" s="2"/>
      <c r="R348" s="21"/>
    </row>
    <row r="349" spans="1:18" ht="32.25" customHeight="1">
      <c r="A349" s="14"/>
      <c r="L349" s="58"/>
      <c r="M349" s="2"/>
      <c r="R349" s="21"/>
    </row>
    <row r="350" spans="1:18" ht="32.25" customHeight="1">
      <c r="A350" s="14"/>
      <c r="L350" s="58"/>
      <c r="M350" s="2"/>
      <c r="R350" s="21"/>
    </row>
    <row r="351" spans="1:18" ht="32.25" customHeight="1">
      <c r="A351" s="14"/>
      <c r="L351" s="58"/>
      <c r="M351" s="2"/>
      <c r="R351" s="21"/>
    </row>
    <row r="352" spans="1:18" ht="32.25" customHeight="1">
      <c r="A352" s="14"/>
      <c r="L352" s="58"/>
      <c r="M352" s="2"/>
      <c r="R352" s="21"/>
    </row>
    <row r="353" spans="1:18" ht="32.25" customHeight="1">
      <c r="A353" s="14"/>
      <c r="L353" s="58"/>
      <c r="M353" s="2"/>
      <c r="R353" s="21"/>
    </row>
    <row r="354" spans="1:18" ht="32.25" customHeight="1">
      <c r="A354" s="14"/>
      <c r="L354" s="58"/>
      <c r="M354" s="2"/>
      <c r="R354" s="21"/>
    </row>
    <row r="355" spans="1:18" ht="32.25" customHeight="1">
      <c r="A355" s="14"/>
      <c r="L355" s="58"/>
      <c r="M355" s="2"/>
      <c r="R355" s="21"/>
    </row>
    <row r="356" spans="1:18" ht="32.25" customHeight="1">
      <c r="A356" s="14"/>
      <c r="L356" s="58"/>
      <c r="M356" s="2"/>
      <c r="R356" s="21"/>
    </row>
    <row r="357" spans="1:18" ht="32.25" customHeight="1">
      <c r="A357" s="14"/>
      <c r="L357" s="58"/>
      <c r="M357" s="2"/>
      <c r="R357" s="21"/>
    </row>
    <row r="358" spans="1:18" ht="32.25" customHeight="1">
      <c r="A358" s="14"/>
      <c r="L358" s="58"/>
      <c r="M358" s="2"/>
      <c r="R358" s="21"/>
    </row>
    <row r="359" spans="1:18" ht="32.25" customHeight="1">
      <c r="A359" s="14"/>
      <c r="L359" s="58"/>
      <c r="M359" s="2"/>
      <c r="R359" s="21"/>
    </row>
    <row r="360" spans="1:18" ht="32.25" customHeight="1">
      <c r="A360" s="14"/>
      <c r="L360" s="58"/>
      <c r="M360" s="2"/>
      <c r="R360" s="21"/>
    </row>
    <row r="361" spans="1:18" ht="32.25" customHeight="1">
      <c r="A361" s="14"/>
      <c r="L361" s="58"/>
      <c r="M361" s="2"/>
      <c r="R361" s="21"/>
    </row>
    <row r="362" spans="1:18" ht="32.25" customHeight="1">
      <c r="A362" s="14"/>
      <c r="L362" s="58"/>
      <c r="M362" s="2"/>
      <c r="R362" s="21"/>
    </row>
    <row r="363" spans="1:18" ht="32.25" customHeight="1">
      <c r="A363" s="14"/>
      <c r="L363" s="58"/>
      <c r="M363" s="2"/>
      <c r="R363" s="21"/>
    </row>
    <row r="364" spans="1:18" ht="32.25" customHeight="1">
      <c r="A364" s="14"/>
      <c r="L364" s="58"/>
      <c r="M364" s="2"/>
      <c r="R364" s="21"/>
    </row>
    <row r="365" spans="1:18" ht="32.25" customHeight="1">
      <c r="A365" s="14"/>
      <c r="L365" s="58"/>
      <c r="M365" s="2"/>
      <c r="R365" s="21"/>
    </row>
    <row r="366" spans="1:18" ht="32.25" customHeight="1">
      <c r="A366" s="14"/>
      <c r="L366" s="58"/>
      <c r="M366" s="2"/>
      <c r="R366" s="21"/>
    </row>
    <row r="367" spans="1:18" ht="32.25" customHeight="1">
      <c r="A367" s="14"/>
      <c r="L367" s="58"/>
      <c r="M367" s="2"/>
      <c r="R367" s="21"/>
    </row>
    <row r="368" spans="1:18" ht="32.25" customHeight="1">
      <c r="A368" s="14"/>
      <c r="L368" s="58"/>
      <c r="M368" s="2"/>
      <c r="R368" s="21"/>
    </row>
    <row r="369" spans="1:18" ht="40.950000000000003" customHeight="1">
      <c r="A369" s="14"/>
      <c r="L369" s="58"/>
      <c r="M369" s="2"/>
      <c r="R369" s="21"/>
    </row>
    <row r="370" spans="1:18" ht="40.950000000000003" customHeight="1">
      <c r="A370" s="14"/>
      <c r="L370" s="58"/>
      <c r="M370" s="2"/>
      <c r="R370" s="21"/>
    </row>
    <row r="371" spans="1:18" ht="32.25" customHeight="1">
      <c r="A371" s="14"/>
      <c r="L371" s="58"/>
      <c r="M371" s="2"/>
      <c r="R371" s="21"/>
    </row>
    <row r="372" spans="1:18" ht="32.25" customHeight="1">
      <c r="A372" s="14"/>
      <c r="L372" s="58"/>
      <c r="M372" s="2"/>
      <c r="R372" s="21"/>
    </row>
    <row r="373" spans="1:18" ht="32.25" customHeight="1">
      <c r="A373" s="14"/>
      <c r="L373" s="58"/>
      <c r="M373" s="2"/>
      <c r="R373" s="21"/>
    </row>
    <row r="374" spans="1:18" ht="32.25" customHeight="1">
      <c r="A374" s="14"/>
      <c r="L374" s="58"/>
      <c r="M374" s="2"/>
      <c r="R374" s="21"/>
    </row>
    <row r="375" spans="1:18" ht="32.25" customHeight="1">
      <c r="A375" s="14"/>
      <c r="L375" s="58"/>
      <c r="M375" s="2"/>
      <c r="R375" s="21"/>
    </row>
    <row r="376" spans="1:18" ht="32.25" customHeight="1">
      <c r="A376" s="14"/>
      <c r="L376" s="58"/>
      <c r="M376" s="2"/>
      <c r="R376" s="21"/>
    </row>
    <row r="377" spans="1:18" ht="32.25" customHeight="1">
      <c r="A377" s="14"/>
      <c r="L377" s="58"/>
      <c r="M377" s="2"/>
      <c r="R377" s="21"/>
    </row>
    <row r="378" spans="1:18" ht="32.25" customHeight="1">
      <c r="A378" s="14"/>
      <c r="L378" s="58"/>
      <c r="M378" s="2"/>
      <c r="R378" s="21"/>
    </row>
    <row r="379" spans="1:18" ht="32.25" customHeight="1">
      <c r="A379" s="14"/>
      <c r="L379" s="58"/>
      <c r="M379" s="2"/>
      <c r="R379" s="21"/>
    </row>
    <row r="380" spans="1:18" ht="32.25" customHeight="1">
      <c r="A380" s="14"/>
      <c r="L380" s="58"/>
      <c r="M380" s="2"/>
      <c r="R380" s="21"/>
    </row>
    <row r="381" spans="1:18" ht="32.25" customHeight="1">
      <c r="A381" s="14"/>
      <c r="L381" s="58"/>
      <c r="M381" s="2"/>
      <c r="R381" s="21"/>
    </row>
    <row r="382" spans="1:18" ht="32.25" customHeight="1">
      <c r="A382" s="14"/>
      <c r="L382" s="58"/>
      <c r="M382" s="2"/>
      <c r="R382" s="21"/>
    </row>
    <row r="383" spans="1:18" ht="32.25" customHeight="1">
      <c r="A383" s="14"/>
      <c r="L383" s="58"/>
      <c r="M383" s="2"/>
      <c r="R383" s="21"/>
    </row>
    <row r="384" spans="1:18" ht="32.25" customHeight="1">
      <c r="A384" s="14"/>
      <c r="L384" s="58"/>
      <c r="M384" s="2"/>
      <c r="R384" s="21"/>
    </row>
    <row r="385" spans="1:18" ht="32.25" customHeight="1">
      <c r="A385" s="14"/>
      <c r="L385" s="58"/>
      <c r="M385" s="2"/>
      <c r="R385" s="21"/>
    </row>
    <row r="386" spans="1:18" ht="32.25" customHeight="1">
      <c r="A386" s="14"/>
      <c r="L386" s="58"/>
      <c r="M386" s="2"/>
      <c r="R386" s="21"/>
    </row>
    <row r="387" spans="1:18" ht="32.25" customHeight="1">
      <c r="A387" s="14"/>
      <c r="L387" s="58"/>
      <c r="M387" s="2"/>
      <c r="R387" s="21"/>
    </row>
    <row r="388" spans="1:18" ht="32.25" customHeight="1">
      <c r="A388" s="14"/>
      <c r="L388" s="58"/>
      <c r="M388" s="2"/>
      <c r="R388" s="21"/>
    </row>
    <row r="389" spans="1:18" ht="32.25" customHeight="1">
      <c r="A389" s="14"/>
      <c r="L389" s="58"/>
      <c r="M389" s="2"/>
      <c r="R389" s="21"/>
    </row>
    <row r="390" spans="1:18" ht="32.25" customHeight="1">
      <c r="A390" s="14"/>
      <c r="L390" s="58"/>
      <c r="M390" s="2"/>
      <c r="R390" s="21"/>
    </row>
    <row r="391" spans="1:18" ht="32.25" customHeight="1">
      <c r="A391" s="14"/>
      <c r="L391" s="58"/>
      <c r="M391" s="2"/>
      <c r="R391" s="21"/>
    </row>
    <row r="392" spans="1:18" ht="32.25" customHeight="1">
      <c r="A392" s="14"/>
      <c r="L392" s="58"/>
      <c r="M392" s="2"/>
      <c r="R392" s="21"/>
    </row>
    <row r="393" spans="1:18" ht="32.25" customHeight="1">
      <c r="A393" s="14"/>
      <c r="L393" s="58"/>
      <c r="M393" s="2"/>
      <c r="R393" s="21"/>
    </row>
    <row r="394" spans="1:18" ht="32.25" customHeight="1">
      <c r="A394" s="14"/>
      <c r="L394" s="58"/>
      <c r="M394" s="2"/>
      <c r="R394" s="21"/>
    </row>
    <row r="395" spans="1:18" ht="42" customHeight="1">
      <c r="A395" s="14"/>
      <c r="L395" s="58"/>
      <c r="M395" s="2"/>
      <c r="R395" s="21"/>
    </row>
    <row r="396" spans="1:18" ht="32.25" customHeight="1">
      <c r="A396" s="14"/>
      <c r="L396" s="58"/>
      <c r="M396" s="2"/>
      <c r="R396" s="21"/>
    </row>
    <row r="397" spans="1:18" ht="32.25" customHeight="1">
      <c r="A397" s="14"/>
      <c r="L397" s="58"/>
      <c r="M397" s="2"/>
      <c r="R397" s="21"/>
    </row>
    <row r="398" spans="1:18" ht="32.25" customHeight="1">
      <c r="A398" s="14"/>
      <c r="L398" s="58"/>
      <c r="M398" s="2"/>
      <c r="R398" s="21"/>
    </row>
    <row r="399" spans="1:18" ht="32.25" customHeight="1">
      <c r="A399" s="14"/>
      <c r="L399" s="58"/>
      <c r="M399" s="2"/>
      <c r="R399" s="21"/>
    </row>
    <row r="400" spans="1:18" ht="32.25" customHeight="1">
      <c r="A400" s="14"/>
      <c r="L400" s="58"/>
      <c r="M400" s="2"/>
      <c r="R400" s="21"/>
    </row>
    <row r="401" spans="1:18" ht="32.25" customHeight="1">
      <c r="A401" s="14"/>
      <c r="L401" s="58"/>
      <c r="M401" s="2"/>
      <c r="R401" s="21"/>
    </row>
    <row r="402" spans="1:18" ht="32.25" customHeight="1">
      <c r="A402" s="14"/>
      <c r="L402" s="58"/>
      <c r="M402" s="2"/>
      <c r="R402" s="21"/>
    </row>
    <row r="403" spans="1:18" ht="32.25" customHeight="1">
      <c r="A403" s="14"/>
      <c r="L403" s="58"/>
      <c r="M403" s="2"/>
      <c r="R403" s="21"/>
    </row>
    <row r="404" spans="1:18" ht="32.25" customHeight="1">
      <c r="A404" s="14"/>
      <c r="L404" s="58"/>
      <c r="M404" s="2"/>
      <c r="R404" s="21"/>
    </row>
    <row r="405" spans="1:18" ht="32.25" customHeight="1">
      <c r="A405" s="14"/>
      <c r="L405" s="58"/>
      <c r="M405" s="2"/>
      <c r="R405" s="21"/>
    </row>
    <row r="406" spans="1:18" ht="32.25" customHeight="1">
      <c r="A406" s="14"/>
      <c r="L406" s="58"/>
      <c r="M406" s="2"/>
      <c r="R406" s="21"/>
    </row>
    <row r="407" spans="1:18" ht="32.25" customHeight="1">
      <c r="A407" s="14"/>
      <c r="L407" s="58"/>
      <c r="M407" s="2"/>
      <c r="R407" s="21"/>
    </row>
    <row r="408" spans="1:18" ht="32.25" customHeight="1">
      <c r="A408" s="14"/>
      <c r="L408" s="58"/>
      <c r="M408" s="2"/>
      <c r="R408" s="21"/>
    </row>
    <row r="409" spans="1:18" ht="32.25" customHeight="1">
      <c r="A409" s="14"/>
      <c r="L409" s="58"/>
      <c r="M409" s="2"/>
      <c r="R409" s="21"/>
    </row>
    <row r="410" spans="1:18" ht="32.25" customHeight="1">
      <c r="A410" s="14"/>
      <c r="L410" s="58"/>
      <c r="M410" s="2"/>
      <c r="R410" s="21"/>
    </row>
    <row r="411" spans="1:18" ht="32.25" customHeight="1">
      <c r="A411" s="14"/>
      <c r="L411" s="58"/>
      <c r="M411" s="2"/>
      <c r="R411" s="21"/>
    </row>
    <row r="412" spans="1:18" ht="32.25" customHeight="1">
      <c r="A412" s="14"/>
      <c r="L412" s="58"/>
      <c r="M412" s="2"/>
      <c r="R412" s="21"/>
    </row>
    <row r="413" spans="1:18" ht="32.25" customHeight="1">
      <c r="A413" s="14"/>
      <c r="L413" s="58"/>
      <c r="M413" s="2"/>
      <c r="R413" s="21"/>
    </row>
    <row r="414" spans="1:18" ht="32.25" customHeight="1">
      <c r="A414" s="14"/>
      <c r="L414" s="58"/>
      <c r="M414" s="2"/>
      <c r="R414" s="21"/>
    </row>
    <row r="415" spans="1:18" ht="32.25" customHeight="1">
      <c r="A415" s="14"/>
      <c r="L415" s="58"/>
      <c r="M415" s="2"/>
      <c r="R415" s="21"/>
    </row>
    <row r="416" spans="1:18" ht="32.25" customHeight="1">
      <c r="A416" s="14"/>
      <c r="L416" s="58"/>
      <c r="M416" s="2"/>
      <c r="R416" s="21"/>
    </row>
    <row r="417" spans="1:18" ht="32.25" customHeight="1">
      <c r="A417" s="14"/>
      <c r="L417" s="58"/>
      <c r="M417" s="2"/>
      <c r="R417" s="21"/>
    </row>
    <row r="418" spans="1:18" ht="32.25" customHeight="1">
      <c r="A418" s="14"/>
      <c r="L418" s="58"/>
      <c r="M418" s="2"/>
      <c r="R418" s="21"/>
    </row>
    <row r="419" spans="1:18" ht="32.25" customHeight="1">
      <c r="A419" s="14"/>
      <c r="L419" s="58"/>
      <c r="M419" s="2"/>
      <c r="R419" s="21"/>
    </row>
    <row r="420" spans="1:18" ht="32.25" customHeight="1">
      <c r="A420" s="14"/>
      <c r="L420" s="58"/>
      <c r="M420" s="2"/>
      <c r="R420" s="21"/>
    </row>
    <row r="421" spans="1:18" ht="32.25" customHeight="1">
      <c r="A421" s="14"/>
      <c r="L421" s="58"/>
      <c r="M421" s="2"/>
      <c r="R421" s="21"/>
    </row>
    <row r="422" spans="1:18" ht="32.25" customHeight="1">
      <c r="A422" s="14"/>
      <c r="L422" s="58"/>
      <c r="M422" s="2"/>
      <c r="R422" s="21"/>
    </row>
    <row r="423" spans="1:18" ht="32.25" customHeight="1">
      <c r="A423" s="14"/>
      <c r="L423" s="58"/>
      <c r="M423" s="2"/>
      <c r="R423" s="21"/>
    </row>
    <row r="424" spans="1:18" ht="32.25" customHeight="1">
      <c r="A424" s="14"/>
      <c r="L424" s="58"/>
      <c r="M424" s="2"/>
      <c r="R424" s="21"/>
    </row>
    <row r="425" spans="1:18" ht="32.25" customHeight="1">
      <c r="A425" s="14"/>
      <c r="L425" s="58"/>
      <c r="M425" s="2"/>
      <c r="R425" s="21"/>
    </row>
    <row r="426" spans="1:18" ht="32.25" customHeight="1">
      <c r="A426" s="14"/>
      <c r="L426" s="58"/>
      <c r="M426" s="2"/>
      <c r="R426" s="21"/>
    </row>
    <row r="427" spans="1:18" ht="32.25" customHeight="1">
      <c r="A427" s="14"/>
      <c r="L427" s="58"/>
      <c r="M427" s="2"/>
      <c r="R427" s="21"/>
    </row>
    <row r="428" spans="1:18" ht="32.25" customHeight="1">
      <c r="A428" s="14"/>
      <c r="L428" s="58"/>
      <c r="M428" s="2"/>
      <c r="R428" s="21"/>
    </row>
    <row r="429" spans="1:18" ht="32.25" customHeight="1">
      <c r="A429" s="14"/>
      <c r="L429" s="58"/>
      <c r="M429" s="2"/>
      <c r="R429" s="21"/>
    </row>
    <row r="430" spans="1:18" ht="32.25" customHeight="1">
      <c r="A430" s="14"/>
      <c r="L430" s="58"/>
      <c r="M430" s="2"/>
      <c r="R430" s="21"/>
    </row>
    <row r="431" spans="1:18" ht="32.25" customHeight="1">
      <c r="A431" s="14"/>
      <c r="L431" s="58"/>
      <c r="M431" s="2"/>
      <c r="R431" s="21"/>
    </row>
    <row r="432" spans="1:18" ht="32.25" customHeight="1">
      <c r="A432" s="14"/>
      <c r="L432" s="58"/>
      <c r="M432" s="2"/>
      <c r="R432" s="21"/>
    </row>
    <row r="433" spans="1:18" ht="32.25" customHeight="1">
      <c r="A433" s="14"/>
      <c r="L433" s="58"/>
      <c r="M433" s="2"/>
      <c r="R433" s="21"/>
    </row>
    <row r="434" spans="1:18" ht="32.25" customHeight="1">
      <c r="A434" s="14"/>
      <c r="L434" s="58"/>
      <c r="M434" s="2"/>
      <c r="R434" s="21"/>
    </row>
    <row r="435" spans="1:18" ht="36" customHeight="1">
      <c r="A435" s="14"/>
      <c r="L435" s="58"/>
      <c r="M435" s="2"/>
      <c r="R435" s="21"/>
    </row>
    <row r="436" spans="1:18" ht="56.4" customHeight="1">
      <c r="A436" s="14"/>
      <c r="L436" s="58"/>
      <c r="M436" s="2"/>
      <c r="R436" s="21"/>
    </row>
    <row r="437" spans="1:18" ht="32.25" customHeight="1">
      <c r="A437" s="14"/>
      <c r="L437" s="58"/>
      <c r="M437" s="2"/>
      <c r="R437" s="21"/>
    </row>
    <row r="438" spans="1:18" ht="40.950000000000003" customHeight="1">
      <c r="A438" s="38"/>
      <c r="L438" s="58"/>
      <c r="M438" s="2"/>
      <c r="R438" s="21"/>
    </row>
    <row r="439" spans="1:18" ht="21" customHeight="1">
      <c r="A439" s="38"/>
      <c r="L439" s="58"/>
      <c r="M439" s="2"/>
      <c r="R439" s="21"/>
    </row>
    <row r="440" spans="1:18">
      <c r="A440" s="38"/>
      <c r="L440" s="58"/>
      <c r="M440" s="2"/>
      <c r="R440" s="21"/>
    </row>
    <row r="441" spans="1:18">
      <c r="A441" s="38"/>
      <c r="L441" s="58"/>
      <c r="M441" s="2"/>
      <c r="R441" s="21"/>
    </row>
    <row r="442" spans="1:18">
      <c r="A442" s="38"/>
      <c r="L442" s="58"/>
      <c r="M442" s="2"/>
      <c r="R442" s="21"/>
    </row>
    <row r="443" spans="1:18" ht="22.2" customHeight="1">
      <c r="A443" s="38"/>
      <c r="L443" s="58"/>
      <c r="M443" s="2"/>
      <c r="R443" s="21"/>
    </row>
    <row r="444" spans="1:18" ht="32.4" customHeight="1">
      <c r="A444" s="38"/>
      <c r="L444" s="58"/>
      <c r="M444" s="2"/>
      <c r="R444" s="21"/>
    </row>
    <row r="445" spans="1:18" ht="18.600000000000001" customHeight="1">
      <c r="A445" s="38"/>
      <c r="L445" s="58"/>
      <c r="M445" s="2"/>
      <c r="R445" s="21"/>
    </row>
    <row r="446" spans="1:18" ht="31.95" customHeight="1">
      <c r="A446" s="38"/>
      <c r="L446" s="58"/>
      <c r="M446" s="2"/>
      <c r="R446" s="21"/>
    </row>
    <row r="447" spans="1:18" ht="32.4" customHeight="1">
      <c r="A447" s="38"/>
      <c r="L447" s="58"/>
      <c r="M447" s="2"/>
      <c r="R447" s="21"/>
    </row>
    <row r="448" spans="1:18">
      <c r="A448" s="38"/>
      <c r="L448" s="58"/>
      <c r="M448" s="2"/>
      <c r="R448" s="21"/>
    </row>
    <row r="449" spans="1:18">
      <c r="A449" s="38"/>
      <c r="L449" s="58"/>
      <c r="M449" s="2"/>
      <c r="R449" s="21"/>
    </row>
    <row r="450" spans="1:18">
      <c r="A450" s="38"/>
      <c r="L450" s="58"/>
      <c r="M450" s="2"/>
      <c r="R450" s="20"/>
    </row>
    <row r="451" spans="1:18">
      <c r="A451" s="38"/>
      <c r="L451" s="58"/>
      <c r="M451" s="2"/>
      <c r="R451" s="20"/>
    </row>
    <row r="452" spans="1:18">
      <c r="A452" s="38"/>
      <c r="L452" s="58"/>
      <c r="M452" s="2"/>
      <c r="R452" s="20"/>
    </row>
    <row r="453" spans="1:18">
      <c r="A453" s="38"/>
      <c r="L453" s="58"/>
      <c r="M453" s="2"/>
      <c r="R453" s="20"/>
    </row>
    <row r="454" spans="1:18">
      <c r="A454" s="38"/>
      <c r="L454" s="58"/>
      <c r="M454" s="2"/>
      <c r="R454" s="20"/>
    </row>
    <row r="455" spans="1:18">
      <c r="A455" s="38"/>
      <c r="L455" s="58"/>
      <c r="M455" s="2"/>
      <c r="R455" s="20"/>
    </row>
    <row r="456" spans="1:18">
      <c r="A456" s="38"/>
      <c r="L456" s="58"/>
      <c r="M456" s="2"/>
      <c r="R456" s="20"/>
    </row>
    <row r="457" spans="1:18">
      <c r="A457" s="38"/>
      <c r="L457" s="58"/>
      <c r="M457" s="2"/>
      <c r="R457" s="20"/>
    </row>
    <row r="458" spans="1:18">
      <c r="A458" s="38"/>
      <c r="L458" s="58"/>
      <c r="M458" s="2"/>
      <c r="R458" s="20"/>
    </row>
    <row r="459" spans="1:18">
      <c r="A459" s="38"/>
      <c r="L459" s="58"/>
      <c r="M459" s="2"/>
      <c r="R459" s="20"/>
    </row>
    <row r="460" spans="1:18">
      <c r="A460" s="38"/>
      <c r="L460" s="58"/>
      <c r="M460" s="2"/>
      <c r="R460" s="20"/>
    </row>
    <row r="461" spans="1:18">
      <c r="A461" s="38"/>
      <c r="L461" s="58"/>
      <c r="M461" s="2"/>
      <c r="R461" s="20"/>
    </row>
    <row r="462" spans="1:18">
      <c r="L462" s="58"/>
      <c r="M462" s="2"/>
      <c r="R462" s="20"/>
    </row>
    <row r="463" spans="1:18">
      <c r="L463" s="58"/>
      <c r="M463" s="2"/>
      <c r="R463" s="20"/>
    </row>
    <row r="464" spans="1:18">
      <c r="L464" s="58"/>
      <c r="M464" s="2"/>
      <c r="R464" s="20"/>
    </row>
    <row r="465" spans="12:18">
      <c r="L465" s="58"/>
      <c r="M465" s="2"/>
      <c r="R465" s="20"/>
    </row>
    <row r="466" spans="12:18">
      <c r="L466" s="58"/>
      <c r="M466" s="2"/>
      <c r="R466" s="20"/>
    </row>
    <row r="467" spans="12:18">
      <c r="L467" s="58"/>
      <c r="M467" s="2"/>
      <c r="R467" s="20"/>
    </row>
    <row r="468" spans="12:18">
      <c r="L468" s="58"/>
      <c r="M468" s="2"/>
      <c r="R468" s="20"/>
    </row>
    <row r="469" spans="12:18">
      <c r="L469" s="58"/>
      <c r="M469" s="2"/>
      <c r="R469" s="20"/>
    </row>
    <row r="470" spans="12:18">
      <c r="L470" s="58"/>
      <c r="M470" s="2"/>
      <c r="R470" s="20"/>
    </row>
    <row r="471" spans="12:18">
      <c r="L471" s="58"/>
      <c r="M471" s="2"/>
      <c r="R471" s="20"/>
    </row>
    <row r="472" spans="12:18">
      <c r="L472" s="58"/>
      <c r="M472" s="2"/>
      <c r="R472" s="20"/>
    </row>
    <row r="473" spans="12:18">
      <c r="L473" s="58"/>
      <c r="M473" s="2"/>
      <c r="R473" s="20"/>
    </row>
    <row r="474" spans="12:18">
      <c r="L474" s="58"/>
      <c r="M474" s="2"/>
      <c r="R474" s="20"/>
    </row>
    <row r="475" spans="12:18">
      <c r="L475" s="58"/>
      <c r="M475" s="2"/>
      <c r="R475" s="20"/>
    </row>
    <row r="476" spans="12:18">
      <c r="L476" s="58"/>
      <c r="M476" s="2"/>
      <c r="R476" s="20"/>
    </row>
    <row r="477" spans="12:18">
      <c r="L477" s="58"/>
      <c r="M477" s="2"/>
      <c r="R477" s="20"/>
    </row>
    <row r="478" spans="12:18">
      <c r="L478" s="58"/>
      <c r="M478" s="2"/>
      <c r="R478" s="20"/>
    </row>
    <row r="479" spans="12:18">
      <c r="L479" s="58"/>
      <c r="M479" s="2"/>
      <c r="R479" s="20"/>
    </row>
    <row r="480" spans="12:18">
      <c r="L480" s="58"/>
      <c r="M480" s="2"/>
      <c r="R480" s="20"/>
    </row>
    <row r="481" spans="12:18">
      <c r="L481" s="58"/>
      <c r="M481" s="2"/>
      <c r="R481" s="20"/>
    </row>
    <row r="482" spans="12:18">
      <c r="L482" s="58"/>
      <c r="M482" s="2"/>
      <c r="R482" s="20"/>
    </row>
    <row r="483" spans="12:18">
      <c r="L483" s="58"/>
      <c r="M483" s="2"/>
      <c r="R483" s="20"/>
    </row>
    <row r="484" spans="12:18">
      <c r="L484" s="58"/>
      <c r="M484" s="2"/>
      <c r="R484" s="20"/>
    </row>
    <row r="485" spans="12:18">
      <c r="L485" s="58"/>
      <c r="M485" s="2"/>
      <c r="R485" s="20"/>
    </row>
    <row r="486" spans="12:18">
      <c r="L486" s="58"/>
      <c r="M486" s="2"/>
      <c r="R486" s="20"/>
    </row>
    <row r="487" spans="12:18">
      <c r="L487" s="58"/>
      <c r="M487" s="2"/>
      <c r="R487" s="20"/>
    </row>
    <row r="488" spans="12:18">
      <c r="L488" s="58"/>
      <c r="M488" s="2"/>
      <c r="R488" s="20"/>
    </row>
    <row r="489" spans="12:18">
      <c r="L489" s="58"/>
      <c r="M489" s="2"/>
      <c r="R489" s="20"/>
    </row>
    <row r="490" spans="12:18">
      <c r="L490" s="58"/>
      <c r="M490" s="2"/>
      <c r="R490" s="20"/>
    </row>
    <row r="491" spans="12:18">
      <c r="L491" s="58"/>
      <c r="M491" s="2"/>
      <c r="R491" s="20"/>
    </row>
    <row r="492" spans="12:18">
      <c r="L492" s="58"/>
      <c r="M492" s="2"/>
      <c r="R492" s="20"/>
    </row>
    <row r="493" spans="12:18">
      <c r="L493" s="58"/>
      <c r="M493" s="2"/>
      <c r="R493" s="20"/>
    </row>
    <row r="494" spans="12:18">
      <c r="L494" s="58"/>
      <c r="M494" s="2"/>
      <c r="R494" s="20"/>
    </row>
    <row r="495" spans="12:18">
      <c r="L495" s="58"/>
      <c r="M495" s="2"/>
      <c r="R495" s="20"/>
    </row>
    <row r="496" spans="12:18">
      <c r="L496" s="58"/>
      <c r="M496" s="2"/>
      <c r="R496" s="20"/>
    </row>
    <row r="497" spans="12:18">
      <c r="L497" s="58"/>
      <c r="M497" s="2"/>
      <c r="R497" s="20"/>
    </row>
    <row r="498" spans="12:18">
      <c r="L498" s="58"/>
      <c r="M498" s="2"/>
      <c r="R498" s="20"/>
    </row>
    <row r="499" spans="12:18">
      <c r="L499" s="58"/>
      <c r="M499" s="2"/>
      <c r="R499" s="20"/>
    </row>
    <row r="500" spans="12:18">
      <c r="L500" s="58"/>
      <c r="M500" s="2"/>
      <c r="R500" s="20"/>
    </row>
    <row r="501" spans="12:18">
      <c r="L501" s="58"/>
      <c r="M501" s="2"/>
      <c r="R501" s="20"/>
    </row>
    <row r="502" spans="12:18">
      <c r="L502" s="58"/>
      <c r="M502" s="2"/>
      <c r="R502" s="20"/>
    </row>
    <row r="503" spans="12:18">
      <c r="L503" s="58"/>
      <c r="M503" s="2"/>
      <c r="R503" s="20"/>
    </row>
    <row r="504" spans="12:18">
      <c r="L504" s="58"/>
      <c r="M504" s="2"/>
      <c r="R504" s="20"/>
    </row>
    <row r="505" spans="12:18">
      <c r="L505" s="58"/>
      <c r="M505" s="2"/>
      <c r="R505" s="20"/>
    </row>
    <row r="506" spans="12:18">
      <c r="L506" s="58"/>
      <c r="M506" s="2"/>
      <c r="R506" s="20"/>
    </row>
    <row r="507" spans="12:18">
      <c r="L507" s="58"/>
      <c r="M507" s="2"/>
      <c r="R507" s="20"/>
    </row>
    <row r="508" spans="12:18">
      <c r="L508" s="58"/>
      <c r="M508" s="2"/>
      <c r="R508" s="20"/>
    </row>
    <row r="509" spans="12:18">
      <c r="L509" s="58"/>
      <c r="M509" s="2"/>
      <c r="R509" s="20"/>
    </row>
    <row r="510" spans="12:18">
      <c r="L510" s="58"/>
      <c r="M510" s="2"/>
      <c r="R510" s="20"/>
    </row>
    <row r="511" spans="12:18">
      <c r="L511" s="58"/>
      <c r="M511" s="2"/>
      <c r="R511" s="20"/>
    </row>
    <row r="512" spans="12:18">
      <c r="L512" s="58"/>
      <c r="M512" s="2"/>
      <c r="R512" s="20"/>
    </row>
    <row r="513" spans="12:18">
      <c r="L513" s="58"/>
      <c r="M513" s="2"/>
      <c r="R513" s="20"/>
    </row>
    <row r="514" spans="12:18">
      <c r="L514" s="58"/>
      <c r="M514" s="2"/>
      <c r="R514" s="20"/>
    </row>
    <row r="515" spans="12:18">
      <c r="L515" s="58"/>
      <c r="M515" s="2"/>
      <c r="R515" s="20"/>
    </row>
    <row r="516" spans="12:18">
      <c r="L516" s="58"/>
      <c r="M516" s="2"/>
      <c r="R516" s="20"/>
    </row>
    <row r="517" spans="12:18">
      <c r="L517" s="58"/>
      <c r="M517" s="2"/>
      <c r="R517" s="20"/>
    </row>
    <row r="518" spans="12:18">
      <c r="L518" s="58"/>
      <c r="M518" s="2"/>
      <c r="R518" s="20"/>
    </row>
    <row r="519" spans="12:18">
      <c r="L519" s="58"/>
      <c r="M519" s="2"/>
      <c r="R519" s="20"/>
    </row>
    <row r="520" spans="12:18">
      <c r="L520" s="58"/>
      <c r="M520" s="2"/>
      <c r="R520" s="20"/>
    </row>
    <row r="521" spans="12:18">
      <c r="L521" s="58"/>
      <c r="M521" s="2"/>
      <c r="R521" s="20"/>
    </row>
    <row r="522" spans="12:18">
      <c r="L522" s="58"/>
      <c r="M522" s="2"/>
      <c r="R522" s="20"/>
    </row>
    <row r="523" spans="12:18">
      <c r="L523" s="58"/>
      <c r="M523" s="2"/>
      <c r="R523" s="20"/>
    </row>
    <row r="524" spans="12:18">
      <c r="L524" s="58"/>
      <c r="M524" s="2"/>
      <c r="R524" s="20"/>
    </row>
    <row r="525" spans="12:18">
      <c r="L525" s="58"/>
      <c r="M525" s="2"/>
      <c r="R525" s="20"/>
    </row>
    <row r="526" spans="12:18">
      <c r="L526" s="58"/>
      <c r="M526" s="2"/>
      <c r="R526" s="20"/>
    </row>
    <row r="527" spans="12:18">
      <c r="L527" s="58"/>
      <c r="M527" s="2"/>
      <c r="R527" s="20"/>
    </row>
    <row r="528" spans="12:18">
      <c r="L528" s="58"/>
      <c r="M528" s="2"/>
      <c r="R528" s="20"/>
    </row>
    <row r="529" spans="12:18">
      <c r="L529" s="58"/>
      <c r="M529" s="2"/>
      <c r="R529" s="20"/>
    </row>
    <row r="530" spans="12:18">
      <c r="L530" s="58"/>
      <c r="M530" s="2"/>
      <c r="R530" s="20"/>
    </row>
    <row r="531" spans="12:18">
      <c r="L531" s="58"/>
      <c r="M531" s="2"/>
      <c r="R531" s="20"/>
    </row>
    <row r="532" spans="12:18">
      <c r="L532" s="58"/>
      <c r="M532" s="2"/>
      <c r="R532" s="20"/>
    </row>
    <row r="533" spans="12:18">
      <c r="L533" s="58"/>
      <c r="M533" s="2"/>
      <c r="R533" s="20"/>
    </row>
    <row r="534" spans="12:18">
      <c r="L534" s="58"/>
      <c r="M534" s="2"/>
      <c r="R534" s="20"/>
    </row>
    <row r="535" spans="12:18">
      <c r="L535" s="58"/>
      <c r="M535" s="2"/>
      <c r="R535" s="20"/>
    </row>
    <row r="536" spans="12:18">
      <c r="L536" s="58"/>
      <c r="M536" s="2"/>
      <c r="R536" s="20"/>
    </row>
    <row r="537" spans="12:18">
      <c r="L537" s="58"/>
      <c r="M537" s="2"/>
      <c r="R537" s="20"/>
    </row>
    <row r="538" spans="12:18">
      <c r="L538" s="58"/>
      <c r="M538" s="2"/>
      <c r="R538" s="20"/>
    </row>
    <row r="539" spans="12:18">
      <c r="L539" s="58"/>
      <c r="M539" s="2"/>
      <c r="R539" s="20"/>
    </row>
    <row r="540" spans="12:18">
      <c r="L540" s="58"/>
      <c r="M540" s="2"/>
      <c r="R540" s="20"/>
    </row>
    <row r="541" spans="12:18">
      <c r="L541" s="58"/>
      <c r="M541" s="2"/>
      <c r="R541" s="20"/>
    </row>
    <row r="542" spans="12:18">
      <c r="L542" s="58"/>
      <c r="M542" s="2"/>
      <c r="R542" s="20"/>
    </row>
    <row r="543" spans="12:18">
      <c r="L543" s="58"/>
      <c r="M543" s="2"/>
      <c r="R543" s="20"/>
    </row>
    <row r="544" spans="12:18">
      <c r="L544" s="58"/>
      <c r="M544" s="2"/>
      <c r="R544" s="20"/>
    </row>
    <row r="545" spans="12:18">
      <c r="L545" s="58"/>
      <c r="M545" s="2"/>
      <c r="R545" s="20"/>
    </row>
    <row r="546" spans="12:18">
      <c r="L546" s="58"/>
      <c r="M546" s="2"/>
      <c r="R546" s="20"/>
    </row>
    <row r="547" spans="12:18">
      <c r="L547" s="58"/>
      <c r="M547" s="2"/>
      <c r="R547" s="20"/>
    </row>
    <row r="548" spans="12:18">
      <c r="L548" s="58"/>
      <c r="M548" s="2"/>
      <c r="R548" s="20"/>
    </row>
    <row r="549" spans="12:18">
      <c r="L549" s="58"/>
      <c r="M549" s="2"/>
      <c r="R549" s="20"/>
    </row>
    <row r="550" spans="12:18">
      <c r="L550" s="58"/>
      <c r="M550" s="2"/>
      <c r="R550" s="20"/>
    </row>
    <row r="551" spans="12:18">
      <c r="L551" s="58"/>
      <c r="M551" s="2"/>
      <c r="R551" s="20"/>
    </row>
    <row r="552" spans="12:18">
      <c r="L552" s="58"/>
      <c r="M552" s="2"/>
      <c r="R552" s="20"/>
    </row>
    <row r="553" spans="12:18">
      <c r="L553" s="58"/>
      <c r="M553" s="2"/>
      <c r="R553" s="20"/>
    </row>
    <row r="554" spans="12:18">
      <c r="L554" s="58"/>
      <c r="M554" s="2"/>
      <c r="R554" s="20"/>
    </row>
    <row r="555" spans="12:18">
      <c r="L555" s="58"/>
      <c r="M555" s="2"/>
      <c r="R555" s="20"/>
    </row>
    <row r="556" spans="12:18">
      <c r="L556" s="58"/>
      <c r="M556" s="2"/>
      <c r="R556" s="20"/>
    </row>
    <row r="557" spans="12:18">
      <c r="L557" s="58"/>
      <c r="M557" s="2"/>
      <c r="R557" s="20"/>
    </row>
    <row r="558" spans="12:18">
      <c r="L558" s="58"/>
      <c r="M558" s="2"/>
      <c r="R558" s="20"/>
    </row>
    <row r="559" spans="12:18">
      <c r="L559" s="58"/>
      <c r="M559" s="2"/>
      <c r="R559" s="20"/>
    </row>
    <row r="560" spans="12:18">
      <c r="L560" s="58"/>
      <c r="M560" s="2"/>
      <c r="R560" s="20"/>
    </row>
    <row r="561" spans="12:18">
      <c r="L561" s="58"/>
      <c r="M561" s="2"/>
      <c r="R561" s="20"/>
    </row>
    <row r="562" spans="12:18">
      <c r="L562" s="58"/>
      <c r="M562" s="2"/>
      <c r="R562" s="20"/>
    </row>
    <row r="563" spans="12:18">
      <c r="L563" s="58"/>
      <c r="M563" s="2"/>
      <c r="R563" s="20"/>
    </row>
    <row r="564" spans="12:18">
      <c r="L564" s="58"/>
      <c r="M564" s="2"/>
      <c r="R564" s="20"/>
    </row>
    <row r="565" spans="12:18">
      <c r="L565" s="58"/>
      <c r="M565" s="2"/>
      <c r="R565" s="20"/>
    </row>
    <row r="566" spans="12:18">
      <c r="L566" s="58"/>
      <c r="M566" s="2"/>
      <c r="R566" s="20"/>
    </row>
    <row r="567" spans="12:18">
      <c r="L567" s="58"/>
      <c r="M567" s="2"/>
      <c r="R567" s="20"/>
    </row>
    <row r="568" spans="12:18">
      <c r="L568" s="58"/>
      <c r="M568" s="2"/>
      <c r="R568" s="20"/>
    </row>
    <row r="569" spans="12:18">
      <c r="L569" s="58"/>
      <c r="M569" s="2"/>
      <c r="R569" s="20"/>
    </row>
    <row r="570" spans="12:18">
      <c r="L570" s="58"/>
      <c r="M570" s="2"/>
      <c r="R570" s="20"/>
    </row>
    <row r="571" spans="12:18">
      <c r="L571" s="58"/>
      <c r="M571" s="2"/>
      <c r="R571" s="20"/>
    </row>
    <row r="572" spans="12:18">
      <c r="L572" s="58"/>
      <c r="M572" s="2"/>
      <c r="R572" s="20"/>
    </row>
    <row r="573" spans="12:18">
      <c r="L573" s="58"/>
      <c r="M573" s="2"/>
      <c r="R573" s="20"/>
    </row>
    <row r="574" spans="12:18">
      <c r="L574" s="58"/>
      <c r="M574" s="2"/>
      <c r="R574" s="20"/>
    </row>
    <row r="575" spans="12:18">
      <c r="L575" s="58"/>
      <c r="M575" s="2"/>
      <c r="R575" s="20"/>
    </row>
    <row r="576" spans="12:18">
      <c r="L576" s="58"/>
      <c r="M576" s="2"/>
      <c r="R576" s="20"/>
    </row>
    <row r="577" spans="12:18">
      <c r="L577" s="58"/>
      <c r="M577" s="2"/>
      <c r="R577" s="20"/>
    </row>
    <row r="578" spans="12:18">
      <c r="L578" s="58"/>
      <c r="M578" s="2"/>
      <c r="R578" s="20"/>
    </row>
    <row r="579" spans="12:18">
      <c r="L579" s="58"/>
      <c r="M579" s="2"/>
      <c r="R579" s="20"/>
    </row>
    <row r="580" spans="12:18">
      <c r="L580" s="58"/>
      <c r="M580" s="2"/>
      <c r="R580" s="20"/>
    </row>
    <row r="581" spans="12:18">
      <c r="L581" s="58"/>
      <c r="M581" s="2"/>
      <c r="R581" s="20"/>
    </row>
    <row r="582" spans="12:18">
      <c r="L582" s="58"/>
      <c r="M582" s="2"/>
      <c r="R582" s="20"/>
    </row>
    <row r="583" spans="12:18">
      <c r="L583" s="58"/>
      <c r="M583" s="2"/>
      <c r="R583" s="20"/>
    </row>
    <row r="584" spans="12:18">
      <c r="L584" s="58"/>
      <c r="M584" s="2"/>
      <c r="R584" s="20"/>
    </row>
    <row r="585" spans="12:18">
      <c r="L585" s="58"/>
      <c r="M585" s="2"/>
      <c r="R585" s="20"/>
    </row>
    <row r="586" spans="12:18">
      <c r="L586" s="58"/>
      <c r="M586" s="2"/>
      <c r="R586" s="20"/>
    </row>
    <row r="587" spans="12:18">
      <c r="L587" s="58"/>
      <c r="M587" s="2"/>
      <c r="R587" s="20"/>
    </row>
    <row r="588" spans="12:18">
      <c r="L588" s="58"/>
      <c r="M588" s="2"/>
      <c r="R588" s="20"/>
    </row>
    <row r="589" spans="12:18">
      <c r="L589" s="58"/>
      <c r="M589" s="2"/>
      <c r="R589" s="20"/>
    </row>
    <row r="590" spans="12:18">
      <c r="L590" s="58"/>
      <c r="M590" s="2"/>
      <c r="R590" s="20"/>
    </row>
    <row r="591" spans="12:18">
      <c r="L591" s="58"/>
      <c r="M591" s="2"/>
      <c r="R591" s="20"/>
    </row>
    <row r="592" spans="12:18">
      <c r="L592" s="58"/>
      <c r="M592" s="2"/>
      <c r="R592" s="20"/>
    </row>
    <row r="593" spans="12:18">
      <c r="L593" s="58"/>
      <c r="M593" s="2"/>
      <c r="R593" s="20"/>
    </row>
    <row r="594" spans="12:18">
      <c r="L594" s="58"/>
      <c r="M594" s="2"/>
      <c r="R594" s="20"/>
    </row>
    <row r="595" spans="12:18">
      <c r="L595" s="58"/>
      <c r="M595" s="2"/>
      <c r="R595" s="20"/>
    </row>
    <row r="596" spans="12:18">
      <c r="L596" s="58"/>
      <c r="M596" s="2"/>
      <c r="R596" s="20"/>
    </row>
    <row r="597" spans="12:18">
      <c r="L597" s="58"/>
      <c r="M597" s="2"/>
      <c r="R597" s="20"/>
    </row>
    <row r="598" spans="12:18">
      <c r="L598" s="58"/>
      <c r="M598" s="2"/>
      <c r="R598" s="20"/>
    </row>
    <row r="599" spans="12:18">
      <c r="L599" s="58"/>
      <c r="M599" s="2"/>
      <c r="R599" s="20"/>
    </row>
    <row r="600" spans="12:18">
      <c r="L600" s="58"/>
      <c r="M600" s="2"/>
      <c r="R600" s="20"/>
    </row>
    <row r="601" spans="12:18">
      <c r="L601" s="58"/>
      <c r="M601" s="2"/>
      <c r="R601" s="20"/>
    </row>
    <row r="602" spans="12:18">
      <c r="L602" s="58"/>
      <c r="M602" s="2"/>
      <c r="R602" s="20"/>
    </row>
    <row r="603" spans="12:18">
      <c r="L603" s="58"/>
      <c r="M603" s="2"/>
      <c r="R603" s="20"/>
    </row>
    <row r="604" spans="12:18">
      <c r="L604" s="58"/>
      <c r="M604" s="2"/>
      <c r="R604" s="20"/>
    </row>
    <row r="605" spans="12:18">
      <c r="L605" s="58"/>
      <c r="M605" s="2"/>
      <c r="R605" s="20"/>
    </row>
    <row r="606" spans="12:18">
      <c r="L606" s="58"/>
      <c r="M606" s="2"/>
      <c r="R606" s="20"/>
    </row>
    <row r="607" spans="12:18">
      <c r="L607" s="58"/>
      <c r="M607" s="2"/>
      <c r="R607" s="20"/>
    </row>
    <row r="608" spans="12:18">
      <c r="L608" s="58"/>
      <c r="M608" s="2"/>
      <c r="R608" s="20"/>
    </row>
    <row r="609" spans="12:18">
      <c r="L609" s="58"/>
      <c r="M609" s="2"/>
      <c r="R609" s="20"/>
    </row>
    <row r="610" spans="12:18">
      <c r="L610" s="58"/>
      <c r="M610" s="2"/>
      <c r="R610" s="20"/>
    </row>
    <row r="611" spans="12:18">
      <c r="L611" s="58"/>
      <c r="M611" s="2"/>
    </row>
    <row r="612" spans="12:18">
      <c r="L612" s="58"/>
      <c r="M612" s="2"/>
    </row>
    <row r="613" spans="12:18">
      <c r="L613" s="58"/>
      <c r="M613" s="2"/>
    </row>
    <row r="614" spans="12:18">
      <c r="L614" s="58"/>
      <c r="M614" s="2"/>
    </row>
    <row r="615" spans="12:18">
      <c r="L615" s="58"/>
      <c r="M615" s="2"/>
    </row>
    <row r="616" spans="12:18">
      <c r="L616" s="58"/>
      <c r="M616" s="2"/>
    </row>
    <row r="617" spans="12:18">
      <c r="L617" s="58"/>
      <c r="M617" s="2"/>
    </row>
    <row r="618" spans="12:18">
      <c r="L618" s="58"/>
      <c r="M618" s="2"/>
    </row>
    <row r="619" spans="12:18">
      <c r="L619" s="58"/>
      <c r="M619" s="2"/>
    </row>
    <row r="620" spans="12:18">
      <c r="L620" s="58"/>
      <c r="M620" s="2"/>
    </row>
    <row r="621" spans="12:18">
      <c r="L621" s="58"/>
      <c r="M621" s="2"/>
    </row>
    <row r="622" spans="12:18">
      <c r="L622" s="58"/>
      <c r="M622" s="2"/>
    </row>
    <row r="623" spans="12:18">
      <c r="L623" s="58"/>
      <c r="M623" s="2"/>
    </row>
    <row r="624" spans="12:18">
      <c r="L624" s="58"/>
      <c r="M624" s="2"/>
    </row>
    <row r="625" spans="12:13">
      <c r="L625" s="58"/>
      <c r="M625" s="2"/>
    </row>
    <row r="626" spans="12:13">
      <c r="L626" s="58"/>
      <c r="M626" s="2"/>
    </row>
    <row r="627" spans="12:13">
      <c r="L627" s="58"/>
      <c r="M627" s="2"/>
    </row>
    <row r="628" spans="12:13">
      <c r="L628" s="58"/>
      <c r="M628" s="2"/>
    </row>
    <row r="629" spans="12:13">
      <c r="L629" s="58"/>
      <c r="M629" s="2"/>
    </row>
    <row r="630" spans="12:13">
      <c r="L630" s="58"/>
      <c r="M630" s="2"/>
    </row>
    <row r="631" spans="12:13">
      <c r="L631" s="58"/>
      <c r="M631" s="2"/>
    </row>
    <row r="632" spans="12:13">
      <c r="L632" s="58"/>
      <c r="M632" s="2"/>
    </row>
    <row r="633" spans="12:13">
      <c r="L633" s="58"/>
      <c r="M633" s="2"/>
    </row>
    <row r="634" spans="12:13">
      <c r="L634" s="58"/>
      <c r="M634" s="2"/>
    </row>
    <row r="635" spans="12:13">
      <c r="L635" s="58"/>
      <c r="M635" s="2"/>
    </row>
    <row r="636" spans="12:13">
      <c r="L636" s="58"/>
      <c r="M636" s="2"/>
    </row>
    <row r="637" spans="12:13">
      <c r="L637" s="58"/>
      <c r="M637" s="2"/>
    </row>
    <row r="638" spans="12:13">
      <c r="L638" s="58"/>
      <c r="M638" s="2"/>
    </row>
    <row r="639" spans="12:13">
      <c r="L639" s="58"/>
      <c r="M639" s="2"/>
    </row>
    <row r="640" spans="12:13">
      <c r="L640" s="58"/>
      <c r="M640" s="2"/>
    </row>
    <row r="641" spans="12:13">
      <c r="L641" s="58"/>
      <c r="M641" s="2"/>
    </row>
    <row r="642" spans="12:13">
      <c r="L642" s="58"/>
      <c r="M642" s="2"/>
    </row>
    <row r="643" spans="12:13">
      <c r="L643" s="58"/>
      <c r="M643" s="2"/>
    </row>
    <row r="644" spans="12:13">
      <c r="L644" s="58"/>
      <c r="M644" s="2"/>
    </row>
    <row r="645" spans="12:13">
      <c r="L645" s="58"/>
      <c r="M645" s="2"/>
    </row>
    <row r="646" spans="12:13">
      <c r="L646" s="58"/>
      <c r="M646" s="2"/>
    </row>
    <row r="647" spans="12:13">
      <c r="L647" s="58"/>
      <c r="M647" s="2"/>
    </row>
    <row r="648" spans="12:13">
      <c r="L648" s="58"/>
      <c r="M648" s="2"/>
    </row>
    <row r="649" spans="12:13">
      <c r="L649" s="58"/>
      <c r="M649" s="2"/>
    </row>
    <row r="650" spans="12:13">
      <c r="L650" s="58"/>
      <c r="M650" s="2"/>
    </row>
    <row r="651" spans="12:13">
      <c r="L651" s="58"/>
      <c r="M651" s="2"/>
    </row>
    <row r="652" spans="12:13">
      <c r="L652" s="58"/>
      <c r="M652" s="2"/>
    </row>
    <row r="653" spans="12:13">
      <c r="L653" s="58"/>
      <c r="M653" s="2"/>
    </row>
    <row r="654" spans="12:13">
      <c r="L654" s="58"/>
      <c r="M654" s="2"/>
    </row>
    <row r="655" spans="12:13">
      <c r="L655" s="58"/>
      <c r="M655" s="2"/>
    </row>
    <row r="656" spans="12:13">
      <c r="L656" s="58"/>
      <c r="M656" s="2"/>
    </row>
    <row r="657" spans="12:13">
      <c r="L657" s="58"/>
      <c r="M657" s="2"/>
    </row>
    <row r="658" spans="12:13">
      <c r="L658" s="58"/>
      <c r="M658" s="2"/>
    </row>
    <row r="659" spans="12:13">
      <c r="L659" s="58"/>
      <c r="M659" s="2"/>
    </row>
    <row r="660" spans="12:13">
      <c r="L660" s="58"/>
      <c r="M660" s="2"/>
    </row>
    <row r="661" spans="12:13">
      <c r="L661" s="58"/>
      <c r="M661" s="2"/>
    </row>
    <row r="662" spans="12:13">
      <c r="L662" s="58"/>
      <c r="M662" s="2"/>
    </row>
    <row r="663" spans="12:13">
      <c r="L663" s="58"/>
      <c r="M663" s="2"/>
    </row>
    <row r="664" spans="12:13">
      <c r="L664" s="58"/>
      <c r="M664" s="2"/>
    </row>
    <row r="665" spans="12:13">
      <c r="L665" s="58"/>
      <c r="M665" s="2"/>
    </row>
    <row r="666" spans="12:13">
      <c r="L666" s="58"/>
      <c r="M666" s="2"/>
    </row>
    <row r="667" spans="12:13">
      <c r="L667" s="58"/>
      <c r="M667" s="2"/>
    </row>
    <row r="668" spans="12:13">
      <c r="L668" s="58"/>
      <c r="M668" s="2"/>
    </row>
    <row r="669" spans="12:13">
      <c r="L669" s="58"/>
      <c r="M669" s="2"/>
    </row>
    <row r="670" spans="12:13">
      <c r="L670" s="58"/>
      <c r="M670" s="2"/>
    </row>
    <row r="671" spans="12:13">
      <c r="L671" s="58"/>
      <c r="M671" s="2"/>
    </row>
    <row r="672" spans="12:13">
      <c r="L672" s="58"/>
      <c r="M672" s="2"/>
    </row>
    <row r="673" spans="12:13">
      <c r="L673" s="58"/>
      <c r="M673" s="2"/>
    </row>
    <row r="674" spans="12:13">
      <c r="L674" s="58"/>
      <c r="M674" s="2"/>
    </row>
    <row r="675" spans="12:13">
      <c r="L675" s="58"/>
      <c r="M675" s="2"/>
    </row>
    <row r="676" spans="12:13">
      <c r="L676" s="58"/>
      <c r="M676" s="2"/>
    </row>
    <row r="677" spans="12:13">
      <c r="L677" s="58"/>
      <c r="M677" s="2"/>
    </row>
    <row r="678" spans="12:13">
      <c r="L678" s="58"/>
      <c r="M678" s="2"/>
    </row>
    <row r="679" spans="12:13">
      <c r="L679" s="58"/>
      <c r="M679" s="2"/>
    </row>
    <row r="680" spans="12:13">
      <c r="L680" s="58"/>
      <c r="M680" s="2"/>
    </row>
    <row r="681" spans="12:13">
      <c r="L681" s="58"/>
      <c r="M681" s="2"/>
    </row>
    <row r="682" spans="12:13">
      <c r="L682" s="58"/>
      <c r="M682" s="2"/>
    </row>
    <row r="683" spans="12:13">
      <c r="L683" s="58"/>
      <c r="M683" s="2"/>
    </row>
    <row r="684" spans="12:13">
      <c r="L684" s="58"/>
      <c r="M684" s="2"/>
    </row>
    <row r="685" spans="12:13">
      <c r="L685" s="58"/>
      <c r="M685" s="2"/>
    </row>
    <row r="686" spans="12:13">
      <c r="L686" s="58"/>
      <c r="M686" s="2"/>
    </row>
    <row r="687" spans="12:13">
      <c r="L687" s="58"/>
      <c r="M687" s="2"/>
    </row>
    <row r="688" spans="12:13">
      <c r="L688" s="58"/>
      <c r="M688" s="2"/>
    </row>
    <row r="689" spans="12:13">
      <c r="L689" s="58"/>
      <c r="M689" s="2"/>
    </row>
    <row r="690" spans="12:13">
      <c r="L690" s="58"/>
      <c r="M690" s="2"/>
    </row>
    <row r="691" spans="12:13">
      <c r="L691" s="58"/>
      <c r="M691" s="2"/>
    </row>
    <row r="692" spans="12:13">
      <c r="L692" s="58"/>
      <c r="M692" s="2"/>
    </row>
    <row r="693" spans="12:13">
      <c r="L693" s="58"/>
      <c r="M693" s="2"/>
    </row>
    <row r="694" spans="12:13">
      <c r="L694" s="58"/>
      <c r="M694" s="2"/>
    </row>
    <row r="695" spans="12:13">
      <c r="L695" s="58"/>
      <c r="M695" s="2"/>
    </row>
    <row r="696" spans="12:13">
      <c r="L696" s="58"/>
      <c r="M696" s="2"/>
    </row>
    <row r="697" spans="12:13">
      <c r="L697" s="58"/>
      <c r="M697" s="2"/>
    </row>
    <row r="698" spans="12:13">
      <c r="L698" s="58"/>
      <c r="M698" s="2"/>
    </row>
    <row r="699" spans="12:13">
      <c r="L699" s="58"/>
      <c r="M699" s="2"/>
    </row>
    <row r="700" spans="12:13">
      <c r="L700" s="58"/>
      <c r="M700" s="2"/>
    </row>
    <row r="701" spans="12:13">
      <c r="L701" s="58"/>
      <c r="M701" s="2"/>
    </row>
    <row r="702" spans="12:13">
      <c r="L702" s="58"/>
      <c r="M702" s="2"/>
    </row>
    <row r="703" spans="12:13">
      <c r="L703" s="58"/>
      <c r="M703" s="2"/>
    </row>
    <row r="704" spans="12:13">
      <c r="L704" s="58"/>
      <c r="M704" s="2"/>
    </row>
    <row r="705" spans="12:13">
      <c r="L705" s="58"/>
      <c r="M705" s="2"/>
    </row>
    <row r="706" spans="12:13">
      <c r="L706" s="58"/>
      <c r="M706" s="2"/>
    </row>
    <row r="707" spans="12:13">
      <c r="L707" s="58"/>
      <c r="M707" s="2"/>
    </row>
    <row r="708" spans="12:13">
      <c r="L708" s="58"/>
      <c r="M708" s="2"/>
    </row>
    <row r="709" spans="12:13">
      <c r="L709" s="58"/>
      <c r="M709" s="2"/>
    </row>
    <row r="710" spans="12:13">
      <c r="L710" s="58"/>
      <c r="M710" s="2"/>
    </row>
    <row r="711" spans="12:13">
      <c r="L711" s="58"/>
      <c r="M711" s="2"/>
    </row>
    <row r="712" spans="12:13">
      <c r="L712" s="58"/>
      <c r="M712" s="2"/>
    </row>
    <row r="713" spans="12:13">
      <c r="L713" s="58"/>
      <c r="M713" s="2"/>
    </row>
    <row r="714" spans="12:13">
      <c r="L714" s="58"/>
      <c r="M714" s="2"/>
    </row>
    <row r="715" spans="12:13">
      <c r="L715" s="58"/>
      <c r="M715" s="2"/>
    </row>
    <row r="716" spans="12:13">
      <c r="L716" s="58"/>
      <c r="M716" s="2"/>
    </row>
    <row r="717" spans="12:13">
      <c r="L717" s="58"/>
      <c r="M717" s="2"/>
    </row>
    <row r="718" spans="12:13">
      <c r="L718" s="58"/>
      <c r="M718" s="2"/>
    </row>
    <row r="719" spans="12:13">
      <c r="L719" s="58"/>
      <c r="M719" s="2"/>
    </row>
    <row r="720" spans="12:13">
      <c r="L720" s="58"/>
      <c r="M720" s="2"/>
    </row>
    <row r="721" spans="12:13">
      <c r="L721" s="58"/>
      <c r="M721" s="2"/>
    </row>
    <row r="722" spans="12:13">
      <c r="L722" s="58"/>
      <c r="M722" s="2"/>
    </row>
    <row r="723" spans="12:13">
      <c r="L723" s="58"/>
      <c r="M723" s="2"/>
    </row>
    <row r="724" spans="12:13">
      <c r="L724" s="58"/>
      <c r="M724" s="2"/>
    </row>
    <row r="725" spans="12:13">
      <c r="L725" s="58"/>
      <c r="M725" s="2"/>
    </row>
    <row r="726" spans="12:13">
      <c r="L726" s="58"/>
      <c r="M726" s="2"/>
    </row>
    <row r="727" spans="12:13">
      <c r="L727" s="58"/>
      <c r="M727" s="2"/>
    </row>
    <row r="728" spans="12:13">
      <c r="L728" s="58"/>
      <c r="M728" s="2"/>
    </row>
    <row r="729" spans="12:13">
      <c r="L729" s="58"/>
      <c r="M729" s="2"/>
    </row>
    <row r="730" spans="12:13">
      <c r="L730" s="58"/>
      <c r="M730" s="2"/>
    </row>
    <row r="731" spans="12:13">
      <c r="L731" s="58"/>
      <c r="M731" s="2"/>
    </row>
    <row r="732" spans="12:13">
      <c r="L732" s="58"/>
      <c r="M732" s="2"/>
    </row>
    <row r="733" spans="12:13">
      <c r="L733" s="58"/>
      <c r="M733" s="2"/>
    </row>
    <row r="734" spans="12:13">
      <c r="L734" s="58"/>
      <c r="M734" s="2"/>
    </row>
    <row r="735" spans="12:13">
      <c r="L735" s="58"/>
      <c r="M735" s="2"/>
    </row>
    <row r="736" spans="12:13">
      <c r="L736" s="58"/>
      <c r="M736" s="2"/>
    </row>
    <row r="737" spans="12:13">
      <c r="L737" s="58"/>
      <c r="M737" s="2"/>
    </row>
    <row r="738" spans="12:13">
      <c r="L738" s="58"/>
      <c r="M738" s="2"/>
    </row>
    <row r="739" spans="12:13">
      <c r="L739" s="58"/>
      <c r="M739" s="2"/>
    </row>
    <row r="740" spans="12:13">
      <c r="L740" s="58"/>
      <c r="M740" s="2"/>
    </row>
    <row r="741" spans="12:13">
      <c r="L741" s="58"/>
      <c r="M741" s="2"/>
    </row>
    <row r="742" spans="12:13">
      <c r="L742" s="58"/>
      <c r="M742" s="2"/>
    </row>
    <row r="743" spans="12:13">
      <c r="L743" s="58"/>
      <c r="M743" s="2"/>
    </row>
    <row r="744" spans="12:13">
      <c r="L744" s="58"/>
      <c r="M744" s="2"/>
    </row>
    <row r="745" spans="12:13">
      <c r="L745" s="58"/>
      <c r="M745" s="2"/>
    </row>
    <row r="746" spans="12:13">
      <c r="L746" s="58"/>
      <c r="M746" s="2"/>
    </row>
    <row r="747" spans="12:13">
      <c r="L747" s="58"/>
      <c r="M747" s="2"/>
    </row>
    <row r="748" spans="12:13">
      <c r="L748" s="58"/>
      <c r="M748" s="2"/>
    </row>
    <row r="749" spans="12:13">
      <c r="L749" s="58"/>
      <c r="M749" s="2"/>
    </row>
    <row r="750" spans="12:13">
      <c r="L750" s="58"/>
      <c r="M750" s="2"/>
    </row>
    <row r="751" spans="12:13">
      <c r="L751" s="58"/>
      <c r="M751" s="2"/>
    </row>
    <row r="752" spans="12:13">
      <c r="L752" s="58"/>
      <c r="M752" s="2"/>
    </row>
    <row r="753" spans="12:13">
      <c r="L753" s="58"/>
      <c r="M753" s="2"/>
    </row>
    <row r="754" spans="12:13">
      <c r="L754" s="58"/>
      <c r="M754" s="2"/>
    </row>
    <row r="755" spans="12:13">
      <c r="L755" s="58"/>
      <c r="M755" s="2"/>
    </row>
    <row r="756" spans="12:13">
      <c r="L756" s="58"/>
      <c r="M756" s="2"/>
    </row>
    <row r="757" spans="12:13">
      <c r="L757" s="58"/>
      <c r="M757" s="2"/>
    </row>
    <row r="758" spans="12:13">
      <c r="L758" s="58"/>
      <c r="M758" s="2"/>
    </row>
    <row r="759" spans="12:13">
      <c r="L759" s="58"/>
      <c r="M759" s="2"/>
    </row>
    <row r="760" spans="12:13">
      <c r="L760" s="58"/>
      <c r="M760" s="2"/>
    </row>
    <row r="761" spans="12:13">
      <c r="L761" s="58"/>
      <c r="M761" s="2"/>
    </row>
    <row r="762" spans="12:13">
      <c r="L762" s="58"/>
      <c r="M762" s="2"/>
    </row>
    <row r="763" spans="12:13">
      <c r="L763" s="58"/>
      <c r="M763" s="2"/>
    </row>
    <row r="764" spans="12:13">
      <c r="L764" s="58"/>
      <c r="M764" s="2"/>
    </row>
    <row r="765" spans="12:13">
      <c r="L765" s="58"/>
      <c r="M765" s="2"/>
    </row>
    <row r="766" spans="12:13">
      <c r="L766" s="58"/>
      <c r="M766" s="2"/>
    </row>
    <row r="767" spans="12:13">
      <c r="L767" s="58"/>
      <c r="M767" s="2"/>
    </row>
    <row r="768" spans="12:13">
      <c r="L768" s="58"/>
      <c r="M768" s="2"/>
    </row>
    <row r="769" spans="12:13">
      <c r="L769" s="58"/>
      <c r="M769" s="2"/>
    </row>
    <row r="770" spans="12:13">
      <c r="L770" s="58"/>
      <c r="M770" s="2"/>
    </row>
    <row r="771" spans="12:13">
      <c r="L771" s="58"/>
      <c r="M771" s="2"/>
    </row>
    <row r="772" spans="12:13">
      <c r="L772" s="58"/>
      <c r="M772" s="2"/>
    </row>
    <row r="773" spans="12:13">
      <c r="L773" s="58"/>
      <c r="M773" s="2"/>
    </row>
    <row r="774" spans="12:13">
      <c r="L774" s="58"/>
      <c r="M774" s="2"/>
    </row>
    <row r="775" spans="12:13">
      <c r="L775" s="58"/>
      <c r="M775" s="2"/>
    </row>
    <row r="776" spans="12:13">
      <c r="L776" s="58"/>
      <c r="M776" s="2"/>
    </row>
    <row r="777" spans="12:13">
      <c r="L777" s="58"/>
      <c r="M777" s="2"/>
    </row>
    <row r="778" spans="12:13">
      <c r="L778" s="58"/>
      <c r="M778" s="2"/>
    </row>
    <row r="779" spans="12:13">
      <c r="L779" s="58"/>
      <c r="M779" s="2"/>
    </row>
    <row r="780" spans="12:13">
      <c r="L780" s="58"/>
      <c r="M780" s="2"/>
    </row>
    <row r="781" spans="12:13">
      <c r="L781" s="58"/>
      <c r="M781" s="2"/>
    </row>
    <row r="782" spans="12:13">
      <c r="L782" s="58"/>
      <c r="M782" s="2"/>
    </row>
    <row r="783" spans="12:13">
      <c r="L783" s="58"/>
      <c r="M783" s="2"/>
    </row>
    <row r="784" spans="12:13">
      <c r="L784" s="58"/>
      <c r="M784" s="2"/>
    </row>
    <row r="785" spans="12:13">
      <c r="L785" s="58"/>
      <c r="M785" s="2"/>
    </row>
    <row r="786" spans="12:13">
      <c r="L786" s="58"/>
      <c r="M786" s="2"/>
    </row>
    <row r="787" spans="12:13">
      <c r="L787" s="58"/>
      <c r="M787" s="2"/>
    </row>
    <row r="788" spans="12:13">
      <c r="L788" s="58"/>
      <c r="M788" s="2"/>
    </row>
    <row r="789" spans="12:13">
      <c r="L789" s="58"/>
      <c r="M789" s="2"/>
    </row>
    <row r="790" spans="12:13">
      <c r="L790" s="58"/>
      <c r="M790" s="2"/>
    </row>
    <row r="791" spans="12:13">
      <c r="L791" s="58"/>
      <c r="M791" s="2"/>
    </row>
    <row r="792" spans="12:13">
      <c r="L792" s="58"/>
      <c r="M792" s="2"/>
    </row>
    <row r="793" spans="12:13">
      <c r="L793" s="58"/>
      <c r="M793" s="2"/>
    </row>
    <row r="794" spans="12:13">
      <c r="L794" s="58"/>
      <c r="M794" s="2"/>
    </row>
    <row r="795" spans="12:13">
      <c r="L795" s="58"/>
      <c r="M795" s="2"/>
    </row>
    <row r="796" spans="12:13">
      <c r="L796" s="58"/>
      <c r="M796" s="2"/>
    </row>
    <row r="797" spans="12:13">
      <c r="L797" s="58"/>
      <c r="M797" s="2"/>
    </row>
    <row r="798" spans="12:13">
      <c r="L798" s="58"/>
      <c r="M798" s="2"/>
    </row>
    <row r="799" spans="12:13">
      <c r="L799" s="58"/>
      <c r="M799" s="2"/>
    </row>
    <row r="800" spans="12:13">
      <c r="L800" s="58"/>
      <c r="M800" s="2"/>
    </row>
    <row r="801" spans="12:13">
      <c r="L801" s="58"/>
      <c r="M801" s="2"/>
    </row>
    <row r="802" spans="12:13">
      <c r="L802" s="58"/>
      <c r="M802" s="2"/>
    </row>
    <row r="803" spans="12:13">
      <c r="L803" s="58"/>
      <c r="M803" s="2"/>
    </row>
    <row r="804" spans="12:13">
      <c r="L804" s="58"/>
      <c r="M804" s="2"/>
    </row>
    <row r="805" spans="12:13">
      <c r="L805" s="58"/>
      <c r="M805" s="2"/>
    </row>
    <row r="806" spans="12:13">
      <c r="L806" s="58"/>
      <c r="M806" s="2"/>
    </row>
    <row r="807" spans="12:13">
      <c r="L807" s="58"/>
      <c r="M807" s="2"/>
    </row>
    <row r="808" spans="12:13">
      <c r="L808" s="58"/>
      <c r="M808" s="2"/>
    </row>
    <row r="809" spans="12:13">
      <c r="L809" s="58"/>
      <c r="M809" s="2"/>
    </row>
    <row r="810" spans="12:13">
      <c r="L810" s="58"/>
      <c r="M810" s="2"/>
    </row>
    <row r="811" spans="12:13">
      <c r="L811" s="58"/>
      <c r="M811" s="2"/>
    </row>
    <row r="812" spans="12:13">
      <c r="L812" s="58"/>
      <c r="M812" s="2"/>
    </row>
    <row r="813" spans="12:13">
      <c r="L813" s="58"/>
      <c r="M813" s="2"/>
    </row>
    <row r="814" spans="12:13">
      <c r="L814" s="58"/>
      <c r="M814" s="2"/>
    </row>
    <row r="815" spans="12:13">
      <c r="L815" s="58"/>
      <c r="M815" s="2"/>
    </row>
    <row r="816" spans="12:13">
      <c r="L816" s="58"/>
      <c r="M816" s="2"/>
    </row>
    <row r="817" spans="12:13">
      <c r="L817" s="58"/>
      <c r="M817" s="2"/>
    </row>
    <row r="818" spans="12:13">
      <c r="L818" s="58"/>
      <c r="M818" s="2"/>
    </row>
    <row r="819" spans="12:13">
      <c r="L819" s="58"/>
      <c r="M819" s="2"/>
    </row>
    <row r="820" spans="12:13">
      <c r="L820" s="58"/>
      <c r="M820" s="2"/>
    </row>
    <row r="821" spans="12:13">
      <c r="L821" s="58"/>
      <c r="M821" s="2"/>
    </row>
    <row r="822" spans="12:13">
      <c r="L822" s="58"/>
      <c r="M822" s="2"/>
    </row>
    <row r="823" spans="12:13">
      <c r="L823" s="58"/>
      <c r="M823" s="2"/>
    </row>
    <row r="824" spans="12:13">
      <c r="L824" s="58"/>
      <c r="M824" s="2"/>
    </row>
    <row r="825" spans="12:13">
      <c r="L825" s="58"/>
      <c r="M825" s="2"/>
    </row>
    <row r="826" spans="12:13">
      <c r="L826" s="58"/>
      <c r="M826" s="2"/>
    </row>
    <row r="827" spans="12:13">
      <c r="L827" s="58"/>
      <c r="M827" s="2"/>
    </row>
    <row r="828" spans="12:13">
      <c r="L828" s="58"/>
      <c r="M828" s="2"/>
    </row>
    <row r="829" spans="12:13">
      <c r="L829" s="58"/>
      <c r="M829" s="2"/>
    </row>
    <row r="830" spans="12:13">
      <c r="L830" s="58"/>
      <c r="M830" s="2"/>
    </row>
    <row r="831" spans="12:13">
      <c r="L831" s="58"/>
      <c r="M831" s="2"/>
    </row>
    <row r="832" spans="12:13">
      <c r="L832" s="58"/>
      <c r="M832" s="2"/>
    </row>
    <row r="833" spans="12:13">
      <c r="L833" s="58"/>
      <c r="M833" s="2"/>
    </row>
    <row r="834" spans="12:13">
      <c r="L834" s="58"/>
      <c r="M834" s="2"/>
    </row>
    <row r="835" spans="12:13">
      <c r="L835" s="58"/>
      <c r="M835" s="2"/>
    </row>
    <row r="836" spans="12:13">
      <c r="L836" s="58"/>
      <c r="M836" s="2"/>
    </row>
    <row r="837" spans="12:13">
      <c r="L837" s="58"/>
      <c r="M837" s="2"/>
    </row>
    <row r="838" spans="12:13">
      <c r="L838" s="58"/>
      <c r="M838" s="2"/>
    </row>
    <row r="839" spans="12:13">
      <c r="L839" s="58"/>
      <c r="M839" s="2"/>
    </row>
    <row r="840" spans="12:13">
      <c r="L840" s="58"/>
      <c r="M840" s="2"/>
    </row>
    <row r="841" spans="12:13">
      <c r="L841" s="58"/>
      <c r="M841" s="2"/>
    </row>
    <row r="842" spans="12:13">
      <c r="L842" s="58"/>
      <c r="M842" s="2"/>
    </row>
    <row r="843" spans="12:13">
      <c r="L843" s="58"/>
      <c r="M843" s="2"/>
    </row>
    <row r="844" spans="12:13">
      <c r="L844" s="58"/>
      <c r="M844" s="2"/>
    </row>
    <row r="845" spans="12:13">
      <c r="L845" s="58"/>
      <c r="M845" s="2"/>
    </row>
    <row r="846" spans="12:13">
      <c r="L846" s="58"/>
      <c r="M846" s="2"/>
    </row>
    <row r="847" spans="12:13">
      <c r="L847" s="58"/>
      <c r="M847" s="2"/>
    </row>
    <row r="848" spans="12:13">
      <c r="L848" s="58"/>
      <c r="M848" s="2"/>
    </row>
    <row r="849" spans="12:13">
      <c r="L849" s="58"/>
      <c r="M849" s="2"/>
    </row>
    <row r="850" spans="12:13">
      <c r="L850" s="58"/>
      <c r="M850" s="2"/>
    </row>
    <row r="851" spans="12:13">
      <c r="L851" s="58"/>
      <c r="M851" s="2"/>
    </row>
    <row r="852" spans="12:13">
      <c r="L852" s="58"/>
      <c r="M852" s="2"/>
    </row>
    <row r="853" spans="12:13">
      <c r="L853" s="58"/>
      <c r="M853" s="2"/>
    </row>
    <row r="854" spans="12:13">
      <c r="L854" s="58"/>
      <c r="M854" s="2"/>
    </row>
    <row r="855" spans="12:13">
      <c r="L855" s="58"/>
      <c r="M855" s="2"/>
    </row>
    <row r="856" spans="12:13">
      <c r="L856" s="58"/>
      <c r="M856" s="2"/>
    </row>
    <row r="857" spans="12:13">
      <c r="L857" s="58"/>
      <c r="M857" s="2"/>
    </row>
    <row r="858" spans="12:13">
      <c r="L858" s="58"/>
      <c r="M858" s="2"/>
    </row>
    <row r="859" spans="12:13">
      <c r="L859" s="58"/>
      <c r="M859" s="2"/>
    </row>
    <row r="860" spans="12:13">
      <c r="L860" s="58"/>
      <c r="M860" s="2"/>
    </row>
    <row r="861" spans="12:13">
      <c r="L861" s="58"/>
      <c r="M861" s="2"/>
    </row>
    <row r="862" spans="12:13">
      <c r="L862" s="58"/>
      <c r="M862" s="2"/>
    </row>
    <row r="863" spans="12:13">
      <c r="L863" s="58"/>
      <c r="M863" s="2"/>
    </row>
    <row r="864" spans="12:13">
      <c r="L864" s="58"/>
      <c r="M864" s="2"/>
    </row>
    <row r="865" spans="12:13">
      <c r="L865" s="58"/>
      <c r="M865" s="2"/>
    </row>
    <row r="866" spans="12:13">
      <c r="L866" s="58"/>
      <c r="M866" s="2"/>
    </row>
    <row r="867" spans="12:13">
      <c r="L867" s="58"/>
      <c r="M867" s="2"/>
    </row>
    <row r="868" spans="12:13">
      <c r="L868" s="58"/>
      <c r="M868" s="2"/>
    </row>
    <row r="869" spans="12:13">
      <c r="L869" s="58"/>
      <c r="M869" s="2"/>
    </row>
    <row r="870" spans="12:13">
      <c r="L870" s="58"/>
      <c r="M870" s="2"/>
    </row>
    <row r="871" spans="12:13">
      <c r="L871" s="58"/>
      <c r="M871" s="2"/>
    </row>
    <row r="872" spans="12:13">
      <c r="L872" s="58"/>
      <c r="M872" s="2"/>
    </row>
    <row r="873" spans="12:13">
      <c r="L873" s="58"/>
      <c r="M873" s="2"/>
    </row>
    <row r="874" spans="12:13">
      <c r="L874" s="58"/>
      <c r="M874" s="2"/>
    </row>
    <row r="875" spans="12:13">
      <c r="L875" s="58"/>
      <c r="M875" s="2"/>
    </row>
    <row r="876" spans="12:13">
      <c r="L876" s="58"/>
      <c r="M876" s="2"/>
    </row>
    <row r="877" spans="12:13">
      <c r="L877" s="58"/>
      <c r="M877" s="2"/>
    </row>
    <row r="878" spans="12:13">
      <c r="L878" s="58"/>
      <c r="M878" s="2"/>
    </row>
    <row r="879" spans="12:13">
      <c r="L879" s="58"/>
      <c r="M879" s="2"/>
    </row>
    <row r="880" spans="12:13">
      <c r="L880" s="58"/>
      <c r="M880" s="2"/>
    </row>
    <row r="881" spans="12:13">
      <c r="L881" s="58"/>
      <c r="M881" s="2"/>
    </row>
    <row r="882" spans="12:13">
      <c r="L882" s="58"/>
      <c r="M882" s="2"/>
    </row>
    <row r="883" spans="12:13">
      <c r="L883" s="58"/>
      <c r="M883" s="2"/>
    </row>
    <row r="884" spans="12:13">
      <c r="L884" s="58"/>
      <c r="M884" s="2"/>
    </row>
    <row r="885" spans="12:13">
      <c r="L885" s="58"/>
      <c r="M885" s="2"/>
    </row>
    <row r="886" spans="12:13">
      <c r="L886" s="58"/>
      <c r="M886" s="2"/>
    </row>
    <row r="887" spans="12:13">
      <c r="L887" s="58"/>
      <c r="M887" s="2"/>
    </row>
    <row r="888" spans="12:13">
      <c r="L888" s="58"/>
      <c r="M888" s="2"/>
    </row>
    <row r="889" spans="12:13">
      <c r="L889" s="58"/>
      <c r="M889" s="2"/>
    </row>
    <row r="890" spans="12:13">
      <c r="L890" s="58"/>
      <c r="M890" s="2"/>
    </row>
    <row r="891" spans="12:13">
      <c r="L891" s="58"/>
      <c r="M891" s="2"/>
    </row>
    <row r="892" spans="12:13">
      <c r="L892" s="58"/>
      <c r="M892" s="2"/>
    </row>
    <row r="893" spans="12:13">
      <c r="L893" s="58"/>
      <c r="M893" s="2"/>
    </row>
    <row r="894" spans="12:13">
      <c r="L894" s="58"/>
      <c r="M894" s="2"/>
    </row>
    <row r="895" spans="12:13">
      <c r="L895" s="58"/>
      <c r="M895" s="2"/>
    </row>
    <row r="896" spans="12:13">
      <c r="L896" s="58"/>
      <c r="M896" s="2"/>
    </row>
    <row r="897" spans="12:13">
      <c r="L897" s="58"/>
      <c r="M897" s="2"/>
    </row>
    <row r="898" spans="12:13">
      <c r="L898" s="58"/>
      <c r="M898" s="2"/>
    </row>
    <row r="899" spans="12:13">
      <c r="L899" s="58"/>
      <c r="M899" s="2"/>
    </row>
    <row r="900" spans="12:13">
      <c r="L900" s="58"/>
      <c r="M900" s="2"/>
    </row>
    <row r="901" spans="12:13">
      <c r="L901" s="58"/>
      <c r="M901" s="2"/>
    </row>
    <row r="902" spans="12:13">
      <c r="L902" s="58"/>
      <c r="M902" s="2"/>
    </row>
    <row r="903" spans="12:13">
      <c r="L903" s="58"/>
      <c r="M903" s="2"/>
    </row>
    <row r="904" spans="12:13">
      <c r="L904" s="58"/>
      <c r="M904" s="2"/>
    </row>
    <row r="905" spans="12:13">
      <c r="L905" s="58"/>
      <c r="M905" s="2"/>
    </row>
    <row r="906" spans="12:13">
      <c r="L906" s="58"/>
      <c r="M906" s="2"/>
    </row>
    <row r="907" spans="12:13">
      <c r="L907" s="58"/>
      <c r="M907" s="2"/>
    </row>
    <row r="908" spans="12:13">
      <c r="L908" s="58"/>
      <c r="M908" s="2"/>
    </row>
    <row r="909" spans="12:13">
      <c r="L909" s="58"/>
      <c r="M909" s="2"/>
    </row>
    <row r="910" spans="12:13">
      <c r="L910" s="58"/>
      <c r="M910" s="2"/>
    </row>
    <row r="911" spans="12:13">
      <c r="L911" s="58"/>
      <c r="M911" s="2"/>
    </row>
    <row r="912" spans="12:13">
      <c r="L912" s="58"/>
      <c r="M912" s="2"/>
    </row>
    <row r="913" spans="12:13">
      <c r="L913" s="58"/>
      <c r="M913" s="2"/>
    </row>
    <row r="914" spans="12:13">
      <c r="L914" s="58"/>
      <c r="M914" s="2"/>
    </row>
    <row r="915" spans="12:13">
      <c r="L915" s="58"/>
      <c r="M915" s="2"/>
    </row>
    <row r="916" spans="12:13">
      <c r="L916" s="58"/>
      <c r="M916" s="2"/>
    </row>
    <row r="917" spans="12:13">
      <c r="L917" s="58"/>
      <c r="M917" s="2"/>
    </row>
    <row r="918" spans="12:13">
      <c r="L918" s="58"/>
      <c r="M918" s="2"/>
    </row>
    <row r="919" spans="12:13">
      <c r="L919" s="58"/>
      <c r="M919" s="2"/>
    </row>
    <row r="920" spans="12:13">
      <c r="L920" s="58"/>
      <c r="M920" s="2"/>
    </row>
    <row r="921" spans="12:13">
      <c r="L921" s="58"/>
      <c r="M921" s="2"/>
    </row>
    <row r="922" spans="12:13">
      <c r="L922" s="58"/>
      <c r="M922" s="2"/>
    </row>
    <row r="923" spans="12:13">
      <c r="L923" s="58"/>
      <c r="M923" s="2"/>
    </row>
    <row r="924" spans="12:13">
      <c r="L924" s="58"/>
      <c r="M924" s="2"/>
    </row>
    <row r="925" spans="12:13">
      <c r="L925" s="58"/>
      <c r="M925" s="2"/>
    </row>
    <row r="926" spans="12:13">
      <c r="L926" s="58"/>
      <c r="M926" s="2"/>
    </row>
    <row r="927" spans="12:13">
      <c r="L927" s="58"/>
      <c r="M927" s="2"/>
    </row>
    <row r="928" spans="12:13">
      <c r="L928" s="58"/>
      <c r="M928" s="2"/>
    </row>
    <row r="929" spans="12:13">
      <c r="L929" s="58"/>
      <c r="M929" s="2"/>
    </row>
    <row r="930" spans="12:13">
      <c r="L930" s="58"/>
      <c r="M930" s="2"/>
    </row>
    <row r="931" spans="12:13">
      <c r="L931" s="58"/>
      <c r="M931" s="2"/>
    </row>
    <row r="932" spans="12:13">
      <c r="L932" s="58"/>
      <c r="M932" s="2"/>
    </row>
    <row r="933" spans="12:13">
      <c r="L933" s="58"/>
      <c r="M933" s="2"/>
    </row>
    <row r="934" spans="12:13">
      <c r="L934" s="58"/>
      <c r="M934" s="2"/>
    </row>
    <row r="935" spans="12:13">
      <c r="L935" s="58"/>
      <c r="M935" s="2"/>
    </row>
    <row r="936" spans="12:13">
      <c r="L936" s="58"/>
      <c r="M936" s="2"/>
    </row>
    <row r="937" spans="12:13">
      <c r="L937" s="58"/>
      <c r="M937" s="2"/>
    </row>
    <row r="938" spans="12:13">
      <c r="L938" s="58"/>
      <c r="M938" s="2"/>
    </row>
    <row r="939" spans="12:13">
      <c r="L939" s="58"/>
      <c r="M939" s="2"/>
    </row>
    <row r="940" spans="12:13">
      <c r="L940" s="58"/>
      <c r="M940" s="2"/>
    </row>
    <row r="941" spans="12:13">
      <c r="L941" s="58"/>
      <c r="M941" s="2"/>
    </row>
    <row r="942" spans="12:13">
      <c r="L942" s="58"/>
      <c r="M942" s="2"/>
    </row>
    <row r="943" spans="12:13">
      <c r="L943" s="58"/>
      <c r="M943" s="2"/>
    </row>
    <row r="944" spans="12:13">
      <c r="L944" s="58"/>
      <c r="M944" s="2"/>
    </row>
    <row r="945" spans="12:13">
      <c r="L945" s="58"/>
      <c r="M945" s="2"/>
    </row>
    <row r="946" spans="12:13">
      <c r="L946" s="58"/>
      <c r="M946" s="2"/>
    </row>
    <row r="947" spans="12:13">
      <c r="L947" s="58"/>
      <c r="M947" s="2"/>
    </row>
    <row r="948" spans="12:13">
      <c r="L948" s="58"/>
      <c r="M948" s="2"/>
    </row>
    <row r="949" spans="12:13">
      <c r="L949" s="58"/>
      <c r="M949" s="2"/>
    </row>
    <row r="950" spans="12:13">
      <c r="L950" s="58"/>
      <c r="M950" s="2"/>
    </row>
    <row r="951" spans="12:13">
      <c r="L951" s="58"/>
      <c r="M951" s="2"/>
    </row>
    <row r="952" spans="12:13">
      <c r="L952" s="58"/>
      <c r="M952" s="2"/>
    </row>
    <row r="953" spans="12:13">
      <c r="L953" s="58"/>
      <c r="M953" s="2"/>
    </row>
    <row r="954" spans="12:13">
      <c r="L954" s="58"/>
      <c r="M954" s="2"/>
    </row>
    <row r="955" spans="12:13">
      <c r="L955" s="58"/>
      <c r="M955" s="2"/>
    </row>
    <row r="956" spans="12:13">
      <c r="L956" s="58"/>
      <c r="M956" s="2"/>
    </row>
    <row r="957" spans="12:13">
      <c r="L957" s="58"/>
      <c r="M957" s="2"/>
    </row>
    <row r="958" spans="12:13">
      <c r="L958" s="58"/>
      <c r="M958" s="2"/>
    </row>
    <row r="959" spans="12:13">
      <c r="L959" s="58"/>
      <c r="M959" s="2"/>
    </row>
    <row r="960" spans="12:13">
      <c r="L960" s="58"/>
      <c r="M960" s="2"/>
    </row>
    <row r="961" spans="12:13">
      <c r="L961" s="58"/>
      <c r="M961" s="2"/>
    </row>
    <row r="962" spans="12:13">
      <c r="L962" s="58"/>
      <c r="M962" s="2"/>
    </row>
    <row r="963" spans="12:13">
      <c r="L963" s="58"/>
      <c r="M963" s="2"/>
    </row>
    <row r="964" spans="12:13">
      <c r="L964" s="58"/>
      <c r="M964" s="2"/>
    </row>
    <row r="965" spans="12:13">
      <c r="L965" s="58"/>
      <c r="M965" s="2"/>
    </row>
    <row r="966" spans="12:13">
      <c r="L966" s="58"/>
      <c r="M966" s="2"/>
    </row>
    <row r="967" spans="12:13">
      <c r="L967" s="58"/>
      <c r="M967" s="2"/>
    </row>
    <row r="968" spans="12:13">
      <c r="L968" s="58"/>
      <c r="M968" s="2"/>
    </row>
    <row r="969" spans="12:13">
      <c r="L969" s="58"/>
      <c r="M969" s="2"/>
    </row>
    <row r="970" spans="12:13">
      <c r="L970" s="58"/>
      <c r="M970" s="2"/>
    </row>
    <row r="971" spans="12:13">
      <c r="L971" s="58"/>
      <c r="M971" s="2"/>
    </row>
    <row r="972" spans="12:13">
      <c r="L972" s="58"/>
      <c r="M972" s="2"/>
    </row>
    <row r="973" spans="12:13">
      <c r="L973" s="58"/>
      <c r="M973" s="2"/>
    </row>
    <row r="974" spans="12:13">
      <c r="L974" s="58"/>
      <c r="M974" s="2"/>
    </row>
    <row r="975" spans="12:13">
      <c r="L975" s="58"/>
      <c r="M975" s="2"/>
    </row>
    <row r="976" spans="12:13">
      <c r="L976" s="58"/>
      <c r="M976" s="2"/>
    </row>
    <row r="977" spans="12:13">
      <c r="L977" s="58"/>
      <c r="M977" s="2"/>
    </row>
    <row r="978" spans="12:13">
      <c r="L978" s="58"/>
      <c r="M978" s="2"/>
    </row>
    <row r="979" spans="12:13">
      <c r="L979" s="58"/>
      <c r="M979" s="2"/>
    </row>
    <row r="980" spans="12:13">
      <c r="L980" s="58"/>
      <c r="M980" s="2"/>
    </row>
    <row r="981" spans="12:13">
      <c r="L981" s="58"/>
      <c r="M981" s="2"/>
    </row>
    <row r="982" spans="12:13">
      <c r="L982" s="58"/>
      <c r="M982" s="2"/>
    </row>
    <row r="983" spans="12:13">
      <c r="L983" s="58"/>
      <c r="M983" s="2"/>
    </row>
    <row r="984" spans="12:13">
      <c r="L984" s="58"/>
      <c r="M984" s="2"/>
    </row>
    <row r="985" spans="12:13">
      <c r="L985" s="58"/>
      <c r="M985" s="2"/>
    </row>
    <row r="986" spans="12:13">
      <c r="L986" s="58"/>
      <c r="M986" s="2"/>
    </row>
    <row r="987" spans="12:13">
      <c r="L987" s="58"/>
      <c r="M987" s="2"/>
    </row>
    <row r="988" spans="12:13">
      <c r="L988" s="58"/>
      <c r="M988" s="2"/>
    </row>
    <row r="989" spans="12:13">
      <c r="L989" s="58"/>
      <c r="M989" s="2"/>
    </row>
    <row r="990" spans="12:13">
      <c r="L990" s="58"/>
      <c r="M990" s="2"/>
    </row>
    <row r="991" spans="12:13">
      <c r="L991" s="58"/>
      <c r="M991" s="2"/>
    </row>
    <row r="992" spans="12:13">
      <c r="L992" s="58"/>
      <c r="M992" s="2"/>
    </row>
    <row r="993" spans="12:13">
      <c r="L993" s="58"/>
      <c r="M993" s="2"/>
    </row>
    <row r="994" spans="12:13">
      <c r="L994" s="58"/>
      <c r="M994" s="2"/>
    </row>
    <row r="995" spans="12:13">
      <c r="L995" s="58"/>
      <c r="M995" s="2"/>
    </row>
    <row r="996" spans="12:13">
      <c r="L996" s="58"/>
      <c r="M996" s="2"/>
    </row>
    <row r="997" spans="12:13">
      <c r="L997" s="58"/>
      <c r="M997" s="2"/>
    </row>
    <row r="998" spans="12:13">
      <c r="L998" s="58"/>
      <c r="M998" s="2"/>
    </row>
    <row r="999" spans="12:13">
      <c r="L999" s="58"/>
      <c r="M999" s="2"/>
    </row>
    <row r="1000" spans="12:13">
      <c r="L1000" s="58"/>
      <c r="M1000" s="2"/>
    </row>
    <row r="1001" spans="12:13">
      <c r="L1001" s="58"/>
      <c r="M1001" s="2"/>
    </row>
    <row r="1002" spans="12:13">
      <c r="L1002" s="58"/>
      <c r="M1002" s="2"/>
    </row>
    <row r="1003" spans="12:13">
      <c r="L1003" s="58"/>
      <c r="M1003" s="2"/>
    </row>
    <row r="1004" spans="12:13">
      <c r="L1004" s="58"/>
      <c r="M1004" s="2"/>
    </row>
    <row r="1005" spans="12:13">
      <c r="L1005" s="58"/>
      <c r="M1005" s="2"/>
    </row>
    <row r="1006" spans="12:13">
      <c r="L1006" s="58"/>
      <c r="M1006" s="2"/>
    </row>
    <row r="1007" spans="12:13">
      <c r="L1007" s="58"/>
      <c r="M1007" s="2"/>
    </row>
    <row r="1008" spans="12:13">
      <c r="L1008" s="58"/>
      <c r="M1008" s="2"/>
    </row>
    <row r="1009" spans="12:13">
      <c r="L1009" s="58"/>
      <c r="M1009" s="2"/>
    </row>
    <row r="1010" spans="12:13">
      <c r="L1010" s="58"/>
      <c r="M1010" s="2"/>
    </row>
    <row r="1011" spans="12:13">
      <c r="L1011" s="58"/>
      <c r="M1011" s="2"/>
    </row>
    <row r="1012" spans="12:13">
      <c r="L1012" s="58"/>
      <c r="M1012" s="2"/>
    </row>
    <row r="1013" spans="12:13">
      <c r="L1013" s="58"/>
      <c r="M1013" s="2"/>
    </row>
    <row r="1014" spans="12:13">
      <c r="L1014" s="58"/>
      <c r="M1014" s="2"/>
    </row>
    <row r="1015" spans="12:13">
      <c r="L1015" s="58"/>
      <c r="M1015" s="2"/>
    </row>
    <row r="1016" spans="12:13">
      <c r="L1016" s="58"/>
      <c r="M1016" s="2"/>
    </row>
    <row r="1017" spans="12:13">
      <c r="L1017" s="58"/>
      <c r="M1017" s="2"/>
    </row>
    <row r="1018" spans="12:13">
      <c r="L1018" s="58"/>
      <c r="M1018" s="2"/>
    </row>
    <row r="1019" spans="12:13">
      <c r="L1019" s="58"/>
      <c r="M1019" s="2"/>
    </row>
    <row r="1020" spans="12:13">
      <c r="L1020" s="58"/>
      <c r="M1020" s="2"/>
    </row>
    <row r="1021" spans="12:13">
      <c r="L1021" s="58"/>
      <c r="M1021" s="2"/>
    </row>
    <row r="1022" spans="12:13">
      <c r="L1022" s="58"/>
      <c r="M1022" s="2"/>
    </row>
    <row r="1023" spans="12:13">
      <c r="L1023" s="58"/>
      <c r="M1023" s="2"/>
    </row>
    <row r="1024" spans="12:13">
      <c r="L1024" s="58"/>
      <c r="M1024" s="2"/>
    </row>
    <row r="1025" spans="12:13">
      <c r="L1025" s="58"/>
      <c r="M1025" s="2"/>
    </row>
    <row r="1026" spans="12:13">
      <c r="L1026" s="58"/>
      <c r="M1026" s="2"/>
    </row>
    <row r="1027" spans="12:13">
      <c r="L1027" s="58"/>
      <c r="M1027" s="2"/>
    </row>
    <row r="1028" spans="12:13">
      <c r="L1028" s="58"/>
      <c r="M1028" s="2"/>
    </row>
    <row r="1029" spans="12:13">
      <c r="L1029" s="58"/>
      <c r="M1029" s="2"/>
    </row>
    <row r="1030" spans="12:13">
      <c r="L1030" s="58"/>
      <c r="M1030" s="2"/>
    </row>
    <row r="1031" spans="12:13">
      <c r="L1031" s="58"/>
      <c r="M1031" s="2"/>
    </row>
    <row r="1032" spans="12:13">
      <c r="L1032" s="58"/>
      <c r="M1032" s="2"/>
    </row>
    <row r="1033" spans="12:13">
      <c r="L1033" s="58"/>
      <c r="M1033" s="2"/>
    </row>
    <row r="1034" spans="12:13">
      <c r="L1034" s="58"/>
      <c r="M1034" s="2"/>
    </row>
    <row r="1035" spans="12:13">
      <c r="L1035" s="58"/>
      <c r="M1035" s="2"/>
    </row>
    <row r="1036" spans="12:13">
      <c r="L1036" s="58"/>
      <c r="M1036" s="2"/>
    </row>
    <row r="1037" spans="12:13">
      <c r="L1037" s="58"/>
      <c r="M1037" s="2"/>
    </row>
    <row r="1038" spans="12:13">
      <c r="L1038" s="58"/>
      <c r="M1038" s="2"/>
    </row>
    <row r="1039" spans="12:13">
      <c r="L1039" s="58"/>
      <c r="M1039" s="2"/>
    </row>
    <row r="1040" spans="12:13">
      <c r="L1040" s="58"/>
      <c r="M1040" s="2"/>
    </row>
    <row r="1041" spans="12:13">
      <c r="L1041" s="58"/>
      <c r="M1041" s="2"/>
    </row>
    <row r="1042" spans="12:13">
      <c r="L1042" s="58"/>
      <c r="M1042" s="2"/>
    </row>
    <row r="1043" spans="12:13">
      <c r="L1043" s="58"/>
      <c r="M1043" s="2"/>
    </row>
    <row r="1044" spans="12:13">
      <c r="L1044" s="58"/>
      <c r="M1044" s="2"/>
    </row>
    <row r="1045" spans="12:13">
      <c r="L1045" s="58"/>
      <c r="M1045" s="2"/>
    </row>
    <row r="1046" spans="12:13">
      <c r="L1046" s="58"/>
      <c r="M1046" s="2"/>
    </row>
    <row r="1047" spans="12:13">
      <c r="L1047" s="58"/>
      <c r="M1047" s="2"/>
    </row>
    <row r="1048" spans="12:13">
      <c r="L1048" s="58"/>
      <c r="M1048" s="2"/>
    </row>
    <row r="1049" spans="12:13">
      <c r="L1049" s="58"/>
      <c r="M1049" s="2"/>
    </row>
    <row r="1050" spans="12:13">
      <c r="L1050" s="58"/>
      <c r="M1050" s="2"/>
    </row>
    <row r="1051" spans="12:13">
      <c r="L1051" s="58"/>
      <c r="M1051" s="2"/>
    </row>
    <row r="1052" spans="12:13">
      <c r="L1052" s="58"/>
      <c r="M1052" s="2"/>
    </row>
    <row r="1053" spans="12:13">
      <c r="L1053" s="58"/>
      <c r="M1053" s="2"/>
    </row>
    <row r="1054" spans="12:13">
      <c r="L1054" s="58"/>
      <c r="M1054" s="2"/>
    </row>
    <row r="1055" spans="12:13">
      <c r="L1055" s="58"/>
      <c r="M1055" s="2"/>
    </row>
    <row r="1056" spans="12:13">
      <c r="L1056" s="58"/>
      <c r="M1056" s="2"/>
    </row>
    <row r="1057" spans="12:13">
      <c r="L1057" s="58"/>
      <c r="M1057" s="2"/>
    </row>
    <row r="1058" spans="12:13">
      <c r="L1058" s="58"/>
      <c r="M1058" s="2"/>
    </row>
    <row r="1059" spans="12:13">
      <c r="L1059" s="58"/>
      <c r="M1059" s="2"/>
    </row>
    <row r="1060" spans="12:13">
      <c r="L1060" s="58"/>
      <c r="M1060" s="2"/>
    </row>
    <row r="1061" spans="12:13">
      <c r="L1061" s="58"/>
      <c r="M1061" s="2"/>
    </row>
    <row r="1062" spans="12:13">
      <c r="L1062" s="58"/>
      <c r="M1062" s="2"/>
    </row>
    <row r="1063" spans="12:13">
      <c r="L1063" s="58"/>
      <c r="M1063" s="2"/>
    </row>
    <row r="1064" spans="12:13">
      <c r="L1064" s="58"/>
      <c r="M1064" s="2"/>
    </row>
    <row r="1065" spans="12:13">
      <c r="L1065" s="58"/>
      <c r="M1065" s="2"/>
    </row>
    <row r="1066" spans="12:13">
      <c r="L1066" s="58"/>
      <c r="M1066" s="2"/>
    </row>
    <row r="1067" spans="12:13">
      <c r="L1067" s="58"/>
      <c r="M1067" s="2"/>
    </row>
    <row r="1068" spans="12:13">
      <c r="L1068" s="58"/>
      <c r="M1068" s="2"/>
    </row>
    <row r="1069" spans="12:13">
      <c r="L1069" s="58"/>
      <c r="M1069" s="2"/>
    </row>
    <row r="1070" spans="12:13">
      <c r="L1070" s="58"/>
      <c r="M1070" s="2"/>
    </row>
    <row r="1071" spans="12:13">
      <c r="L1071" s="58"/>
      <c r="M1071" s="2"/>
    </row>
    <row r="1072" spans="12:13">
      <c r="L1072" s="58"/>
      <c r="M1072" s="2"/>
    </row>
    <row r="1073" spans="12:13">
      <c r="L1073" s="58"/>
      <c r="M1073" s="2"/>
    </row>
    <row r="1074" spans="12:13">
      <c r="L1074" s="58"/>
      <c r="M1074" s="2"/>
    </row>
    <row r="1075" spans="12:13">
      <c r="L1075" s="58"/>
      <c r="M1075" s="2"/>
    </row>
    <row r="1076" spans="12:13">
      <c r="L1076" s="58"/>
      <c r="M1076" s="2"/>
    </row>
    <row r="1077" spans="12:13">
      <c r="L1077" s="58"/>
      <c r="M1077" s="2"/>
    </row>
    <row r="1078" spans="12:13">
      <c r="L1078" s="58"/>
      <c r="M1078" s="2"/>
    </row>
    <row r="1079" spans="12:13">
      <c r="L1079" s="58"/>
      <c r="M1079" s="2"/>
    </row>
    <row r="1080" spans="12:13">
      <c r="L1080" s="58"/>
      <c r="M1080" s="2"/>
    </row>
    <row r="1081" spans="12:13">
      <c r="L1081" s="58"/>
      <c r="M1081" s="2"/>
    </row>
    <row r="1082" spans="12:13">
      <c r="L1082" s="58"/>
      <c r="M1082" s="2"/>
    </row>
    <row r="1083" spans="12:13">
      <c r="L1083" s="58"/>
      <c r="M1083" s="2"/>
    </row>
    <row r="1084" spans="12:13">
      <c r="L1084" s="58"/>
      <c r="M1084" s="2"/>
    </row>
    <row r="1085" spans="12:13">
      <c r="L1085" s="58"/>
      <c r="M1085" s="2"/>
    </row>
    <row r="1086" spans="12:13">
      <c r="L1086" s="58"/>
      <c r="M1086" s="2"/>
    </row>
    <row r="1087" spans="12:13">
      <c r="L1087" s="58"/>
      <c r="M1087" s="2"/>
    </row>
    <row r="1088" spans="12:13">
      <c r="L1088" s="58"/>
      <c r="M1088" s="2"/>
    </row>
    <row r="1089" spans="12:13">
      <c r="L1089" s="58"/>
      <c r="M1089" s="2"/>
    </row>
    <row r="1090" spans="12:13">
      <c r="L1090" s="58"/>
      <c r="M1090" s="2"/>
    </row>
    <row r="1091" spans="12:13">
      <c r="L1091" s="58"/>
      <c r="M1091" s="2"/>
    </row>
    <row r="1092" spans="12:13">
      <c r="L1092" s="58"/>
      <c r="M1092" s="2"/>
    </row>
    <row r="1093" spans="12:13">
      <c r="L1093" s="58"/>
      <c r="M1093" s="2"/>
    </row>
    <row r="1094" spans="12:13">
      <c r="L1094" s="58"/>
      <c r="M1094" s="2"/>
    </row>
    <row r="1095" spans="12:13">
      <c r="L1095" s="58"/>
      <c r="M1095" s="2"/>
    </row>
    <row r="1096" spans="12:13">
      <c r="L1096" s="58"/>
      <c r="M1096" s="2"/>
    </row>
    <row r="1097" spans="12:13">
      <c r="L1097" s="58"/>
      <c r="M1097" s="2"/>
    </row>
    <row r="1098" spans="12:13">
      <c r="L1098" s="58"/>
      <c r="M1098" s="2"/>
    </row>
    <row r="1099" spans="12:13">
      <c r="L1099" s="58"/>
      <c r="M1099" s="2"/>
    </row>
    <row r="1100" spans="12:13">
      <c r="L1100" s="58"/>
      <c r="M1100" s="2"/>
    </row>
    <row r="1101" spans="12:13">
      <c r="L1101" s="58"/>
      <c r="M1101" s="2"/>
    </row>
    <row r="1102" spans="12:13">
      <c r="L1102" s="58"/>
      <c r="M1102" s="2"/>
    </row>
    <row r="1103" spans="12:13">
      <c r="L1103" s="58"/>
      <c r="M1103" s="2"/>
    </row>
    <row r="1104" spans="12:13">
      <c r="L1104" s="58"/>
      <c r="M1104" s="2"/>
    </row>
    <row r="1105" spans="12:13">
      <c r="L1105" s="58"/>
      <c r="M1105" s="2"/>
    </row>
    <row r="1106" spans="12:13">
      <c r="L1106" s="58"/>
      <c r="M1106" s="2"/>
    </row>
    <row r="1107" spans="12:13">
      <c r="L1107" s="58"/>
      <c r="M1107" s="2"/>
    </row>
    <row r="1108" spans="12:13">
      <c r="L1108" s="58"/>
      <c r="M1108" s="2"/>
    </row>
    <row r="1109" spans="12:13">
      <c r="L1109" s="58"/>
      <c r="M1109" s="2"/>
    </row>
    <row r="1110" spans="12:13">
      <c r="L1110" s="58"/>
      <c r="M1110" s="2"/>
    </row>
    <row r="1111" spans="12:13">
      <c r="L1111" s="58"/>
      <c r="M1111" s="2"/>
    </row>
    <row r="1112" spans="12:13">
      <c r="L1112" s="58"/>
      <c r="M1112" s="2"/>
    </row>
    <row r="1113" spans="12:13">
      <c r="L1113" s="58"/>
      <c r="M1113" s="2"/>
    </row>
    <row r="1114" spans="12:13">
      <c r="L1114" s="58"/>
      <c r="M1114" s="2"/>
    </row>
    <row r="1115" spans="12:13">
      <c r="L1115" s="58"/>
      <c r="M1115" s="2"/>
    </row>
    <row r="1116" spans="12:13">
      <c r="L1116" s="58"/>
      <c r="M1116" s="2"/>
    </row>
    <row r="1117" spans="12:13">
      <c r="L1117" s="58"/>
      <c r="M1117" s="2"/>
    </row>
    <row r="1118" spans="12:13">
      <c r="L1118" s="58"/>
      <c r="M1118" s="2"/>
    </row>
    <row r="1119" spans="12:13">
      <c r="L1119" s="58"/>
      <c r="M1119" s="2"/>
    </row>
    <row r="1120" spans="12:13">
      <c r="L1120" s="58"/>
      <c r="M1120" s="2"/>
    </row>
    <row r="1121" spans="12:13">
      <c r="L1121" s="58"/>
      <c r="M1121" s="2"/>
    </row>
    <row r="1122" spans="12:13">
      <c r="L1122" s="58"/>
      <c r="M1122" s="2"/>
    </row>
    <row r="1123" spans="12:13">
      <c r="L1123" s="58"/>
      <c r="M1123" s="2"/>
    </row>
    <row r="1124" spans="12:13">
      <c r="L1124" s="58"/>
      <c r="M1124" s="2"/>
    </row>
    <row r="1125" spans="12:13">
      <c r="L1125" s="58"/>
      <c r="M1125" s="2"/>
    </row>
    <row r="1126" spans="12:13">
      <c r="L1126" s="58"/>
      <c r="M1126" s="2"/>
    </row>
    <row r="1127" spans="12:13">
      <c r="L1127" s="58"/>
      <c r="M1127" s="2"/>
    </row>
    <row r="1128" spans="12:13">
      <c r="L1128" s="58"/>
      <c r="M1128" s="2"/>
    </row>
    <row r="1129" spans="12:13">
      <c r="L1129" s="58"/>
      <c r="M1129" s="2"/>
    </row>
    <row r="1130" spans="12:13">
      <c r="L1130" s="58"/>
      <c r="M1130" s="2"/>
    </row>
    <row r="1131" spans="12:13">
      <c r="L1131" s="58"/>
      <c r="M1131" s="2"/>
    </row>
    <row r="1132" spans="12:13">
      <c r="L1132" s="58"/>
      <c r="M1132" s="2"/>
    </row>
    <row r="1133" spans="12:13">
      <c r="L1133" s="58"/>
      <c r="M1133" s="2"/>
    </row>
    <row r="1134" spans="12:13">
      <c r="L1134" s="58"/>
      <c r="M1134" s="2"/>
    </row>
    <row r="1135" spans="12:13">
      <c r="L1135" s="58"/>
      <c r="M1135" s="2"/>
    </row>
    <row r="1136" spans="12:13">
      <c r="L1136" s="58"/>
      <c r="M1136" s="2"/>
    </row>
    <row r="1137" spans="12:13">
      <c r="L1137" s="58"/>
      <c r="M1137" s="2"/>
    </row>
    <row r="1138" spans="12:13">
      <c r="L1138" s="58"/>
      <c r="M1138" s="2"/>
    </row>
    <row r="1139" spans="12:13">
      <c r="L1139" s="58"/>
      <c r="M1139" s="2"/>
    </row>
    <row r="1140" spans="12:13">
      <c r="L1140" s="58"/>
      <c r="M1140" s="2"/>
    </row>
    <row r="1141" spans="12:13">
      <c r="L1141" s="58"/>
      <c r="M1141" s="2"/>
    </row>
    <row r="1142" spans="12:13">
      <c r="L1142" s="58"/>
      <c r="M1142" s="2"/>
    </row>
    <row r="1143" spans="12:13">
      <c r="L1143" s="58"/>
      <c r="M1143" s="2"/>
    </row>
    <row r="1144" spans="12:13">
      <c r="L1144" s="58"/>
      <c r="M1144" s="2"/>
    </row>
    <row r="1145" spans="12:13">
      <c r="L1145" s="58"/>
      <c r="M1145" s="2"/>
    </row>
    <row r="1146" spans="12:13">
      <c r="L1146" s="58"/>
      <c r="M1146" s="2"/>
    </row>
    <row r="1147" spans="12:13">
      <c r="L1147" s="58"/>
      <c r="M1147" s="2"/>
    </row>
    <row r="1148" spans="12:13">
      <c r="L1148" s="58"/>
      <c r="M1148" s="2"/>
    </row>
    <row r="1149" spans="12:13">
      <c r="L1149" s="58"/>
      <c r="M1149" s="2"/>
    </row>
    <row r="1150" spans="12:13">
      <c r="L1150" s="58"/>
      <c r="M1150" s="2"/>
    </row>
    <row r="1151" spans="12:13">
      <c r="L1151" s="58"/>
      <c r="M1151" s="2"/>
    </row>
    <row r="1152" spans="12:13">
      <c r="L1152" s="58"/>
      <c r="M1152" s="2"/>
    </row>
    <row r="1153" spans="12:13">
      <c r="L1153" s="58"/>
      <c r="M1153" s="2"/>
    </row>
    <row r="1154" spans="12:13">
      <c r="L1154" s="58"/>
      <c r="M1154" s="2"/>
    </row>
    <row r="1155" spans="12:13">
      <c r="L1155" s="58"/>
      <c r="M1155" s="2"/>
    </row>
    <row r="1156" spans="12:13">
      <c r="L1156" s="58"/>
      <c r="M1156" s="2"/>
    </row>
    <row r="1157" spans="12:13">
      <c r="L1157" s="58"/>
      <c r="M1157" s="2"/>
    </row>
    <row r="1158" spans="12:13">
      <c r="L1158" s="58"/>
      <c r="M1158" s="2"/>
    </row>
    <row r="1159" spans="12:13">
      <c r="L1159" s="58"/>
      <c r="M1159" s="2"/>
    </row>
    <row r="1160" spans="12:13">
      <c r="L1160" s="58"/>
      <c r="M1160" s="2"/>
    </row>
    <row r="1161" spans="12:13">
      <c r="L1161" s="58"/>
      <c r="M1161" s="2"/>
    </row>
    <row r="1162" spans="12:13">
      <c r="L1162" s="58"/>
      <c r="M1162" s="2"/>
    </row>
    <row r="1163" spans="12:13">
      <c r="L1163" s="58"/>
      <c r="M1163" s="2"/>
    </row>
    <row r="1164" spans="12:13">
      <c r="L1164" s="58"/>
      <c r="M1164" s="2"/>
    </row>
    <row r="1165" spans="12:13">
      <c r="L1165" s="58"/>
      <c r="M1165" s="2"/>
    </row>
    <row r="1166" spans="12:13">
      <c r="L1166" s="58"/>
      <c r="M1166" s="2"/>
    </row>
    <row r="1167" spans="12:13">
      <c r="L1167" s="58"/>
      <c r="M1167" s="2"/>
    </row>
    <row r="1168" spans="12:13">
      <c r="L1168" s="58"/>
      <c r="M1168" s="2"/>
    </row>
    <row r="1169" spans="12:13">
      <c r="L1169" s="58"/>
      <c r="M1169" s="2"/>
    </row>
    <row r="1170" spans="12:13">
      <c r="L1170" s="58"/>
      <c r="M1170" s="2"/>
    </row>
    <row r="1171" spans="12:13">
      <c r="L1171" s="58"/>
      <c r="M1171" s="2"/>
    </row>
    <row r="1172" spans="12:13">
      <c r="L1172" s="58"/>
      <c r="M1172" s="2"/>
    </row>
    <row r="1173" spans="12:13">
      <c r="L1173" s="58"/>
      <c r="M1173" s="2"/>
    </row>
    <row r="1174" spans="12:13">
      <c r="L1174" s="58"/>
      <c r="M1174" s="2"/>
    </row>
    <row r="1175" spans="12:13">
      <c r="L1175" s="58"/>
      <c r="M1175" s="2"/>
    </row>
    <row r="1176" spans="12:13">
      <c r="L1176" s="58"/>
      <c r="M1176" s="2"/>
    </row>
    <row r="1177" spans="12:13">
      <c r="L1177" s="58"/>
      <c r="M1177" s="2"/>
    </row>
    <row r="1178" spans="12:13">
      <c r="L1178" s="58"/>
      <c r="M1178" s="2"/>
    </row>
    <row r="1179" spans="12:13">
      <c r="L1179" s="58"/>
      <c r="M1179" s="2"/>
    </row>
    <row r="1180" spans="12:13">
      <c r="L1180" s="58"/>
      <c r="M1180" s="2"/>
    </row>
    <row r="1181" spans="12:13">
      <c r="L1181" s="58"/>
      <c r="M1181" s="2"/>
    </row>
    <row r="1182" spans="12:13">
      <c r="L1182" s="58"/>
      <c r="M1182" s="2"/>
    </row>
    <row r="1183" spans="12:13">
      <c r="L1183" s="58"/>
      <c r="M1183" s="2"/>
    </row>
    <row r="1184" spans="12:13">
      <c r="L1184" s="58"/>
      <c r="M1184" s="2"/>
    </row>
    <row r="1185" spans="12:13">
      <c r="L1185" s="58"/>
      <c r="M1185" s="2"/>
    </row>
    <row r="1186" spans="12:13">
      <c r="L1186" s="58"/>
      <c r="M1186" s="2"/>
    </row>
    <row r="1187" spans="12:13">
      <c r="L1187" s="58"/>
      <c r="M1187" s="2"/>
    </row>
    <row r="1188" spans="12:13">
      <c r="L1188" s="58"/>
      <c r="M1188" s="2"/>
    </row>
    <row r="1189" spans="12:13">
      <c r="L1189" s="58"/>
      <c r="M1189" s="2"/>
    </row>
    <row r="1190" spans="12:13">
      <c r="L1190" s="58"/>
      <c r="M1190" s="2"/>
    </row>
    <row r="1191" spans="12:13">
      <c r="L1191" s="58"/>
      <c r="M1191" s="2"/>
    </row>
    <row r="1192" spans="12:13">
      <c r="L1192" s="58"/>
      <c r="M1192" s="2"/>
    </row>
    <row r="1193" spans="12:13">
      <c r="L1193" s="58"/>
      <c r="M1193" s="2"/>
    </row>
    <row r="1194" spans="12:13">
      <c r="L1194" s="58"/>
      <c r="M1194" s="2"/>
    </row>
    <row r="1195" spans="12:13">
      <c r="L1195" s="58"/>
      <c r="M1195" s="2"/>
    </row>
    <row r="1196" spans="12:13">
      <c r="L1196" s="58"/>
      <c r="M1196" s="2"/>
    </row>
    <row r="1197" spans="12:13">
      <c r="L1197" s="58"/>
      <c r="M1197" s="2"/>
    </row>
    <row r="1198" spans="12:13">
      <c r="L1198" s="58"/>
      <c r="M1198" s="2"/>
    </row>
    <row r="1199" spans="12:13">
      <c r="L1199" s="58"/>
      <c r="M1199" s="2"/>
    </row>
    <row r="1200" spans="12:13">
      <c r="L1200" s="58"/>
      <c r="M1200" s="2"/>
    </row>
    <row r="1201" spans="12:13">
      <c r="L1201" s="58"/>
      <c r="M1201" s="2"/>
    </row>
    <row r="1202" spans="12:13">
      <c r="L1202" s="58"/>
      <c r="M1202" s="2"/>
    </row>
    <row r="1203" spans="12:13">
      <c r="L1203" s="58"/>
      <c r="M1203" s="2"/>
    </row>
    <row r="1204" spans="12:13">
      <c r="L1204" s="58"/>
      <c r="M1204" s="2"/>
    </row>
    <row r="1205" spans="12:13">
      <c r="L1205" s="58"/>
      <c r="M1205" s="2"/>
    </row>
    <row r="1206" spans="12:13">
      <c r="L1206" s="58"/>
      <c r="M1206" s="2"/>
    </row>
    <row r="1207" spans="12:13">
      <c r="L1207" s="58"/>
      <c r="M1207" s="2"/>
    </row>
    <row r="1208" spans="12:13">
      <c r="L1208" s="58"/>
      <c r="M1208" s="2"/>
    </row>
    <row r="1209" spans="12:13">
      <c r="L1209" s="58"/>
      <c r="M1209" s="2"/>
    </row>
    <row r="1210" spans="12:13">
      <c r="L1210" s="58"/>
      <c r="M1210" s="2"/>
    </row>
    <row r="1211" spans="12:13">
      <c r="L1211" s="58"/>
      <c r="M1211" s="2"/>
    </row>
    <row r="1212" spans="12:13">
      <c r="L1212" s="58"/>
      <c r="M1212" s="2"/>
    </row>
    <row r="1213" spans="12:13">
      <c r="L1213" s="58"/>
      <c r="M1213" s="2"/>
    </row>
    <row r="1214" spans="12:13">
      <c r="L1214" s="58"/>
      <c r="M1214" s="2"/>
    </row>
    <row r="1215" spans="12:13">
      <c r="L1215" s="58"/>
      <c r="M1215" s="2"/>
    </row>
    <row r="1216" spans="12:13">
      <c r="L1216" s="58"/>
      <c r="M1216" s="2"/>
    </row>
    <row r="1217" spans="12:13">
      <c r="L1217" s="58"/>
      <c r="M1217" s="2"/>
    </row>
    <row r="1218" spans="12:13">
      <c r="L1218" s="58"/>
      <c r="M1218" s="2"/>
    </row>
    <row r="1219" spans="12:13">
      <c r="L1219" s="58"/>
      <c r="M1219" s="2"/>
    </row>
    <row r="1220" spans="12:13">
      <c r="L1220" s="58"/>
      <c r="M1220" s="2"/>
    </row>
    <row r="1221" spans="12:13">
      <c r="L1221" s="58"/>
      <c r="M1221" s="2"/>
    </row>
    <row r="1222" spans="12:13">
      <c r="L1222" s="58"/>
      <c r="M1222" s="2"/>
    </row>
    <row r="1223" spans="12:13">
      <c r="L1223" s="58"/>
      <c r="M1223" s="2"/>
    </row>
    <row r="1224" spans="12:13">
      <c r="L1224" s="58"/>
      <c r="M1224" s="2"/>
    </row>
    <row r="1225" spans="12:13">
      <c r="L1225" s="58"/>
      <c r="M1225" s="2"/>
    </row>
    <row r="1226" spans="12:13">
      <c r="L1226" s="58"/>
      <c r="M1226" s="2"/>
    </row>
    <row r="1227" spans="12:13">
      <c r="L1227" s="58"/>
      <c r="M1227" s="2"/>
    </row>
    <row r="1228" spans="12:13">
      <c r="L1228" s="58"/>
      <c r="M1228" s="2"/>
    </row>
    <row r="1229" spans="12:13">
      <c r="L1229" s="58"/>
      <c r="M1229" s="2"/>
    </row>
    <row r="1230" spans="12:13">
      <c r="L1230" s="58"/>
      <c r="M1230" s="2"/>
    </row>
    <row r="1231" spans="12:13">
      <c r="L1231" s="58"/>
      <c r="M1231" s="2"/>
    </row>
    <row r="1232" spans="12:13">
      <c r="L1232" s="58"/>
      <c r="M1232" s="2"/>
    </row>
    <row r="1233" spans="12:13">
      <c r="L1233" s="58"/>
      <c r="M1233" s="2"/>
    </row>
    <row r="1234" spans="12:13">
      <c r="L1234" s="58"/>
      <c r="M1234" s="2"/>
    </row>
    <row r="1235" spans="12:13">
      <c r="L1235" s="58"/>
      <c r="M1235" s="2"/>
    </row>
    <row r="1236" spans="12:13">
      <c r="L1236" s="58"/>
      <c r="M1236" s="2"/>
    </row>
    <row r="1237" spans="12:13">
      <c r="L1237" s="58"/>
      <c r="M1237" s="2"/>
    </row>
    <row r="1238" spans="12:13">
      <c r="L1238" s="58"/>
      <c r="M1238" s="2"/>
    </row>
    <row r="1239" spans="12:13">
      <c r="L1239" s="58"/>
      <c r="M1239" s="2"/>
    </row>
    <row r="1240" spans="12:13">
      <c r="L1240" s="58"/>
      <c r="M1240" s="2"/>
    </row>
    <row r="1241" spans="12:13">
      <c r="L1241" s="58"/>
      <c r="M1241" s="2"/>
    </row>
    <row r="1242" spans="12:13">
      <c r="L1242" s="58"/>
      <c r="M1242" s="2"/>
    </row>
    <row r="1243" spans="12:13">
      <c r="L1243" s="58"/>
      <c r="M1243" s="2"/>
    </row>
    <row r="1244" spans="12:13">
      <c r="L1244" s="58"/>
      <c r="M1244" s="2"/>
    </row>
    <row r="1245" spans="12:13">
      <c r="L1245" s="58"/>
      <c r="M1245" s="2"/>
    </row>
    <row r="1246" spans="12:13">
      <c r="L1246" s="58"/>
      <c r="M1246" s="2"/>
    </row>
    <row r="1247" spans="12:13">
      <c r="L1247" s="58"/>
      <c r="M1247" s="2"/>
    </row>
    <row r="1248" spans="12:13">
      <c r="L1248" s="58"/>
      <c r="M1248" s="2"/>
    </row>
    <row r="1249" spans="12:13">
      <c r="L1249" s="58"/>
      <c r="M1249" s="2"/>
    </row>
    <row r="1250" spans="12:13">
      <c r="L1250" s="58"/>
      <c r="M1250" s="2"/>
    </row>
    <row r="1251" spans="12:13">
      <c r="L1251" s="58"/>
      <c r="M1251" s="2"/>
    </row>
    <row r="1252" spans="12:13">
      <c r="L1252" s="58"/>
      <c r="M1252" s="2"/>
    </row>
    <row r="1253" spans="12:13">
      <c r="L1253" s="58"/>
      <c r="M1253" s="2"/>
    </row>
    <row r="1254" spans="12:13">
      <c r="L1254" s="58"/>
      <c r="M1254" s="2"/>
    </row>
    <row r="1255" spans="12:13">
      <c r="L1255" s="58"/>
      <c r="M1255" s="2"/>
    </row>
    <row r="1256" spans="12:13">
      <c r="L1256" s="58"/>
      <c r="M1256" s="2"/>
    </row>
    <row r="1257" spans="12:13">
      <c r="L1257" s="58"/>
      <c r="M1257" s="2"/>
    </row>
    <row r="1258" spans="12:13">
      <c r="L1258" s="58"/>
      <c r="M1258" s="2"/>
    </row>
    <row r="1259" spans="12:13">
      <c r="L1259" s="58"/>
      <c r="M1259" s="2"/>
    </row>
    <row r="1260" spans="12:13">
      <c r="L1260" s="58"/>
      <c r="M1260" s="2"/>
    </row>
    <row r="1261" spans="12:13">
      <c r="L1261" s="58"/>
      <c r="M1261" s="2"/>
    </row>
    <row r="1262" spans="12:13">
      <c r="L1262" s="58"/>
      <c r="M1262" s="2"/>
    </row>
    <row r="1263" spans="12:13">
      <c r="L1263" s="58"/>
      <c r="M1263" s="2"/>
    </row>
    <row r="1264" spans="12:13">
      <c r="L1264" s="58"/>
      <c r="M1264" s="2"/>
    </row>
    <row r="1265" spans="12:13">
      <c r="L1265" s="58"/>
      <c r="M1265" s="2"/>
    </row>
    <row r="1266" spans="12:13">
      <c r="L1266" s="58"/>
      <c r="M1266" s="2"/>
    </row>
    <row r="1267" spans="12:13">
      <c r="L1267" s="58"/>
      <c r="M1267" s="2"/>
    </row>
    <row r="1268" spans="12:13">
      <c r="L1268" s="58"/>
      <c r="M1268" s="2"/>
    </row>
    <row r="1269" spans="12:13">
      <c r="L1269" s="58"/>
      <c r="M1269" s="2"/>
    </row>
    <row r="1270" spans="12:13">
      <c r="L1270" s="58"/>
      <c r="M1270" s="2"/>
    </row>
    <row r="1271" spans="12:13">
      <c r="L1271" s="58"/>
      <c r="M1271" s="2"/>
    </row>
    <row r="1272" spans="12:13">
      <c r="L1272" s="58"/>
      <c r="M1272" s="2"/>
    </row>
    <row r="1273" spans="12:13">
      <c r="L1273" s="58"/>
      <c r="M1273" s="2"/>
    </row>
    <row r="1274" spans="12:13">
      <c r="L1274" s="58"/>
      <c r="M1274" s="2"/>
    </row>
    <row r="1275" spans="12:13">
      <c r="L1275" s="58"/>
      <c r="M1275" s="2"/>
    </row>
    <row r="1276" spans="12:13">
      <c r="L1276" s="58"/>
      <c r="M1276" s="2"/>
    </row>
    <row r="1277" spans="12:13">
      <c r="L1277" s="58"/>
      <c r="M1277" s="2"/>
    </row>
    <row r="1278" spans="12:13">
      <c r="L1278" s="58"/>
      <c r="M1278" s="2"/>
    </row>
    <row r="1279" spans="12:13">
      <c r="L1279" s="58"/>
      <c r="M1279" s="2"/>
    </row>
    <row r="1280" spans="12:13">
      <c r="L1280" s="58"/>
      <c r="M1280" s="2"/>
    </row>
    <row r="1281" spans="12:13">
      <c r="L1281" s="58"/>
      <c r="M1281" s="2"/>
    </row>
    <row r="1282" spans="12:13">
      <c r="L1282" s="58"/>
      <c r="M1282" s="2"/>
    </row>
    <row r="1283" spans="12:13">
      <c r="L1283" s="58"/>
      <c r="M1283" s="2"/>
    </row>
    <row r="1284" spans="12:13">
      <c r="L1284" s="58"/>
      <c r="M1284" s="2"/>
    </row>
    <row r="1285" spans="12:13">
      <c r="L1285" s="58"/>
      <c r="M1285" s="2"/>
    </row>
    <row r="1286" spans="12:13">
      <c r="L1286" s="58"/>
      <c r="M1286" s="2"/>
    </row>
    <row r="1287" spans="12:13">
      <c r="L1287" s="58"/>
      <c r="M1287" s="2"/>
    </row>
    <row r="1288" spans="12:13">
      <c r="L1288" s="58"/>
      <c r="M1288" s="2"/>
    </row>
    <row r="1289" spans="12:13">
      <c r="L1289" s="58"/>
      <c r="M1289" s="2"/>
    </row>
    <row r="1290" spans="12:13">
      <c r="L1290" s="58"/>
      <c r="M1290" s="2"/>
    </row>
    <row r="1291" spans="12:13">
      <c r="L1291" s="58"/>
      <c r="M1291" s="2"/>
    </row>
    <row r="1292" spans="12:13">
      <c r="L1292" s="58"/>
      <c r="M1292" s="2"/>
    </row>
    <row r="1293" spans="12:13">
      <c r="L1293" s="58"/>
      <c r="M1293" s="2"/>
    </row>
    <row r="1294" spans="12:13">
      <c r="L1294" s="58"/>
      <c r="M1294" s="2"/>
    </row>
    <row r="1295" spans="12:13">
      <c r="L1295" s="58"/>
      <c r="M1295" s="2"/>
    </row>
    <row r="1296" spans="12:13">
      <c r="L1296" s="58"/>
      <c r="M1296" s="2"/>
    </row>
    <row r="1297" spans="12:13">
      <c r="L1297" s="58"/>
      <c r="M1297" s="2"/>
    </row>
    <row r="1298" spans="12:13">
      <c r="L1298" s="58"/>
      <c r="M1298" s="2"/>
    </row>
    <row r="1299" spans="12:13">
      <c r="L1299" s="58"/>
      <c r="M1299" s="2"/>
    </row>
    <row r="1300" spans="12:13">
      <c r="L1300" s="58"/>
      <c r="M1300" s="2"/>
    </row>
    <row r="1301" spans="12:13">
      <c r="L1301" s="58"/>
      <c r="M1301" s="2"/>
    </row>
    <row r="1302" spans="12:13">
      <c r="L1302" s="58"/>
      <c r="M1302" s="2"/>
    </row>
    <row r="1303" spans="12:13">
      <c r="L1303" s="58"/>
      <c r="M1303" s="2"/>
    </row>
    <row r="1304" spans="12:13">
      <c r="L1304" s="58"/>
      <c r="M1304" s="2"/>
    </row>
    <row r="1305" spans="12:13">
      <c r="L1305" s="58"/>
      <c r="M1305" s="2"/>
    </row>
    <row r="1306" spans="12:13">
      <c r="L1306" s="58"/>
      <c r="M1306" s="2"/>
    </row>
    <row r="1307" spans="12:13">
      <c r="L1307" s="58"/>
      <c r="M1307" s="2"/>
    </row>
    <row r="1308" spans="12:13">
      <c r="L1308" s="58"/>
      <c r="M1308" s="2"/>
    </row>
    <row r="1309" spans="12:13">
      <c r="L1309" s="58"/>
      <c r="M1309" s="2"/>
    </row>
    <row r="1310" spans="12:13">
      <c r="L1310" s="58"/>
      <c r="M1310" s="2"/>
    </row>
    <row r="1311" spans="12:13">
      <c r="L1311" s="58"/>
      <c r="M1311" s="2"/>
    </row>
    <row r="1312" spans="12:13">
      <c r="L1312" s="58"/>
      <c r="M1312" s="2"/>
    </row>
    <row r="1313" spans="12:13">
      <c r="L1313" s="58"/>
      <c r="M1313" s="2"/>
    </row>
    <row r="1314" spans="12:13">
      <c r="L1314" s="58"/>
      <c r="M1314" s="2"/>
    </row>
    <row r="1315" spans="12:13">
      <c r="L1315" s="58"/>
      <c r="M1315" s="2"/>
    </row>
    <row r="1316" spans="12:13">
      <c r="L1316" s="58"/>
      <c r="M1316" s="2"/>
    </row>
    <row r="1317" spans="12:13">
      <c r="L1317" s="58"/>
      <c r="M1317" s="2"/>
    </row>
    <row r="1318" spans="12:13">
      <c r="L1318" s="58"/>
      <c r="M1318" s="2"/>
    </row>
    <row r="1319" spans="12:13">
      <c r="L1319" s="58"/>
      <c r="M1319" s="2"/>
    </row>
    <row r="1320" spans="12:13">
      <c r="L1320" s="58"/>
      <c r="M1320" s="2"/>
    </row>
    <row r="1321" spans="12:13">
      <c r="L1321" s="58"/>
      <c r="M1321" s="2"/>
    </row>
    <row r="1322" spans="12:13">
      <c r="L1322" s="58"/>
      <c r="M1322" s="2"/>
    </row>
    <row r="1323" spans="12:13">
      <c r="L1323" s="58"/>
      <c r="M1323" s="2"/>
    </row>
    <row r="1324" spans="12:13">
      <c r="L1324" s="58"/>
      <c r="M1324" s="2"/>
    </row>
    <row r="1325" spans="12:13">
      <c r="L1325" s="58"/>
      <c r="M1325" s="2"/>
    </row>
    <row r="1326" spans="12:13">
      <c r="L1326" s="58"/>
      <c r="M1326" s="2"/>
    </row>
    <row r="1327" spans="12:13">
      <c r="L1327" s="58"/>
      <c r="M1327" s="2"/>
    </row>
    <row r="1328" spans="12:13">
      <c r="L1328" s="58"/>
      <c r="M1328" s="2"/>
    </row>
    <row r="1329" spans="12:13">
      <c r="L1329" s="58"/>
      <c r="M1329" s="2"/>
    </row>
    <row r="1330" spans="12:13">
      <c r="L1330" s="58"/>
      <c r="M1330" s="2"/>
    </row>
    <row r="1331" spans="12:13">
      <c r="L1331" s="58"/>
      <c r="M1331" s="2"/>
    </row>
    <row r="1332" spans="12:13">
      <c r="L1332" s="58"/>
      <c r="M1332" s="2"/>
    </row>
    <row r="1333" spans="12:13">
      <c r="L1333" s="58"/>
      <c r="M1333" s="2"/>
    </row>
    <row r="1334" spans="12:13">
      <c r="L1334" s="58"/>
      <c r="M1334" s="2"/>
    </row>
    <row r="1335" spans="12:13">
      <c r="L1335" s="58"/>
      <c r="M1335" s="2"/>
    </row>
    <row r="1336" spans="12:13">
      <c r="L1336" s="58"/>
      <c r="M1336" s="2"/>
    </row>
    <row r="1337" spans="12:13">
      <c r="L1337" s="58"/>
      <c r="M1337" s="2"/>
    </row>
    <row r="1338" spans="12:13">
      <c r="L1338" s="58"/>
      <c r="M1338" s="2"/>
    </row>
    <row r="1339" spans="12:13">
      <c r="L1339" s="58"/>
      <c r="M1339" s="2"/>
    </row>
    <row r="1340" spans="12:13">
      <c r="L1340" s="58"/>
      <c r="M1340" s="2"/>
    </row>
    <row r="1341" spans="12:13">
      <c r="L1341" s="58"/>
      <c r="M1341" s="2"/>
    </row>
    <row r="1342" spans="12:13">
      <c r="L1342" s="58"/>
      <c r="M1342" s="2"/>
    </row>
    <row r="1343" spans="12:13">
      <c r="L1343" s="58"/>
      <c r="M1343" s="2"/>
    </row>
    <row r="1344" spans="12:13">
      <c r="L1344" s="58"/>
      <c r="M1344" s="2"/>
    </row>
    <row r="1345" spans="12:13">
      <c r="L1345" s="58"/>
      <c r="M1345" s="2"/>
    </row>
    <row r="1346" spans="12:13">
      <c r="L1346" s="58"/>
      <c r="M1346" s="2"/>
    </row>
    <row r="1347" spans="12:13">
      <c r="L1347" s="58"/>
      <c r="M1347" s="2"/>
    </row>
    <row r="1348" spans="12:13">
      <c r="L1348" s="58"/>
      <c r="M1348" s="2"/>
    </row>
    <row r="1349" spans="12:13">
      <c r="L1349" s="58"/>
      <c r="M1349" s="2"/>
    </row>
    <row r="1350" spans="12:13">
      <c r="L1350" s="58"/>
      <c r="M1350" s="2"/>
    </row>
    <row r="1351" spans="12:13">
      <c r="L1351" s="58"/>
      <c r="M1351" s="2"/>
    </row>
    <row r="1352" spans="12:13">
      <c r="L1352" s="58"/>
      <c r="M1352" s="2"/>
    </row>
    <row r="1353" spans="12:13">
      <c r="L1353" s="58"/>
      <c r="M1353" s="2"/>
    </row>
    <row r="1354" spans="12:13">
      <c r="L1354" s="58"/>
      <c r="M1354" s="2"/>
    </row>
    <row r="1355" spans="12:13">
      <c r="L1355" s="58"/>
      <c r="M1355" s="2"/>
    </row>
    <row r="1356" spans="12:13">
      <c r="L1356" s="58"/>
      <c r="M1356" s="2"/>
    </row>
    <row r="1357" spans="12:13">
      <c r="L1357" s="58"/>
      <c r="M1357" s="2"/>
    </row>
    <row r="1358" spans="12:13">
      <c r="L1358" s="58"/>
      <c r="M1358" s="2"/>
    </row>
    <row r="1359" spans="12:13">
      <c r="L1359" s="58"/>
      <c r="M1359" s="2"/>
    </row>
    <row r="1360" spans="12:13">
      <c r="L1360" s="58"/>
      <c r="M1360" s="2"/>
    </row>
    <row r="1361" spans="12:13">
      <c r="L1361" s="58"/>
      <c r="M1361" s="2"/>
    </row>
    <row r="1362" spans="12:13">
      <c r="L1362" s="58"/>
      <c r="M1362" s="2"/>
    </row>
    <row r="1363" spans="12:13">
      <c r="L1363" s="58"/>
      <c r="M1363" s="2"/>
    </row>
    <row r="1364" spans="12:13">
      <c r="L1364" s="58"/>
      <c r="M1364" s="2"/>
    </row>
    <row r="1365" spans="12:13">
      <c r="L1365" s="58"/>
      <c r="M1365" s="2"/>
    </row>
    <row r="1366" spans="12:13">
      <c r="L1366" s="58"/>
      <c r="M1366" s="2"/>
    </row>
    <row r="1367" spans="12:13">
      <c r="L1367" s="58"/>
      <c r="M1367" s="2"/>
    </row>
    <row r="1368" spans="12:13">
      <c r="L1368" s="58"/>
      <c r="M1368" s="2"/>
    </row>
    <row r="1369" spans="12:13">
      <c r="L1369" s="58"/>
      <c r="M1369" s="2"/>
    </row>
    <row r="1370" spans="12:13">
      <c r="L1370" s="58"/>
      <c r="M1370" s="2"/>
    </row>
    <row r="1371" spans="12:13">
      <c r="L1371" s="58"/>
      <c r="M1371" s="2"/>
    </row>
    <row r="1372" spans="12:13">
      <c r="L1372" s="58"/>
      <c r="M1372" s="2"/>
    </row>
    <row r="1373" spans="12:13">
      <c r="L1373" s="58"/>
      <c r="M1373" s="2"/>
    </row>
    <row r="1374" spans="12:13">
      <c r="L1374" s="58"/>
      <c r="M1374" s="2"/>
    </row>
    <row r="1375" spans="12:13">
      <c r="L1375" s="58"/>
      <c r="M1375" s="2"/>
    </row>
    <row r="1376" spans="12:13">
      <c r="L1376" s="58"/>
      <c r="M1376" s="2"/>
    </row>
    <row r="1377" spans="12:13">
      <c r="L1377" s="58"/>
      <c r="M1377" s="2"/>
    </row>
    <row r="1378" spans="12:13">
      <c r="L1378" s="58"/>
      <c r="M1378" s="2"/>
    </row>
    <row r="1379" spans="12:13">
      <c r="L1379" s="58"/>
      <c r="M1379" s="2"/>
    </row>
    <row r="1380" spans="12:13">
      <c r="L1380" s="58"/>
      <c r="M1380" s="2"/>
    </row>
    <row r="1381" spans="12:13">
      <c r="L1381" s="58"/>
      <c r="M1381" s="2"/>
    </row>
    <row r="1382" spans="12:13">
      <c r="L1382" s="58"/>
      <c r="M1382" s="2"/>
    </row>
    <row r="1383" spans="12:13">
      <c r="L1383" s="58"/>
      <c r="M1383" s="2"/>
    </row>
    <row r="1384" spans="12:13">
      <c r="L1384" s="58"/>
      <c r="M1384" s="2"/>
    </row>
    <row r="1385" spans="12:13">
      <c r="L1385" s="58"/>
      <c r="M1385" s="2"/>
    </row>
    <row r="1386" spans="12:13">
      <c r="L1386" s="58"/>
      <c r="M1386" s="2"/>
    </row>
    <row r="1387" spans="12:13">
      <c r="L1387" s="58"/>
      <c r="M1387" s="2"/>
    </row>
    <row r="1388" spans="12:13">
      <c r="L1388" s="58"/>
      <c r="M1388" s="2"/>
    </row>
    <row r="1389" spans="12:13">
      <c r="L1389" s="58"/>
      <c r="M1389" s="2"/>
    </row>
    <row r="1390" spans="12:13">
      <c r="L1390" s="58"/>
      <c r="M1390" s="2"/>
    </row>
    <row r="1391" spans="12:13">
      <c r="L1391" s="58"/>
      <c r="M1391" s="2"/>
    </row>
    <row r="1392" spans="12:13">
      <c r="L1392" s="58"/>
      <c r="M1392" s="2"/>
    </row>
    <row r="1393" spans="12:13">
      <c r="L1393" s="58"/>
      <c r="M1393" s="2"/>
    </row>
    <row r="1394" spans="12:13">
      <c r="L1394" s="58"/>
      <c r="M1394" s="2"/>
    </row>
    <row r="1395" spans="12:13">
      <c r="L1395" s="58"/>
      <c r="M1395" s="2"/>
    </row>
    <row r="1396" spans="12:13">
      <c r="L1396" s="58"/>
      <c r="M1396" s="2"/>
    </row>
    <row r="1397" spans="12:13">
      <c r="L1397" s="58"/>
      <c r="M1397" s="2"/>
    </row>
    <row r="1398" spans="12:13">
      <c r="L1398" s="58"/>
      <c r="M1398" s="2"/>
    </row>
    <row r="1399" spans="12:13">
      <c r="L1399" s="58"/>
      <c r="M1399" s="2"/>
    </row>
    <row r="1400" spans="12:13">
      <c r="L1400" s="58"/>
      <c r="M1400" s="2"/>
    </row>
    <row r="1401" spans="12:13">
      <c r="L1401" s="58"/>
      <c r="M1401" s="2"/>
    </row>
    <row r="1402" spans="12:13">
      <c r="L1402" s="58"/>
      <c r="M1402" s="2"/>
    </row>
    <row r="1403" spans="12:13">
      <c r="L1403" s="58"/>
      <c r="M1403" s="2"/>
    </row>
    <row r="1404" spans="12:13">
      <c r="L1404" s="58"/>
      <c r="M1404" s="2"/>
    </row>
    <row r="1405" spans="12:13">
      <c r="L1405" s="58"/>
      <c r="M1405" s="2"/>
    </row>
    <row r="1406" spans="12:13">
      <c r="L1406" s="58"/>
      <c r="M1406" s="2"/>
    </row>
    <row r="1407" spans="12:13">
      <c r="L1407" s="58"/>
      <c r="M1407" s="2"/>
    </row>
    <row r="1408" spans="12:13">
      <c r="L1408" s="58"/>
      <c r="M1408" s="2"/>
    </row>
    <row r="1409" spans="12:13">
      <c r="L1409" s="58"/>
      <c r="M1409" s="2"/>
    </row>
    <row r="1410" spans="12:13">
      <c r="L1410" s="58"/>
      <c r="M1410" s="2"/>
    </row>
    <row r="1411" spans="12:13">
      <c r="L1411" s="58"/>
      <c r="M1411" s="2"/>
    </row>
    <row r="1412" spans="12:13">
      <c r="L1412" s="58"/>
      <c r="M1412" s="2"/>
    </row>
    <row r="1413" spans="12:13">
      <c r="L1413" s="58"/>
      <c r="M1413" s="2"/>
    </row>
    <row r="1414" spans="12:13">
      <c r="L1414" s="58"/>
      <c r="M1414" s="2"/>
    </row>
    <row r="1415" spans="12:13">
      <c r="L1415" s="58"/>
      <c r="M1415" s="2"/>
    </row>
    <row r="1416" spans="12:13">
      <c r="L1416" s="58"/>
      <c r="M1416" s="2"/>
    </row>
    <row r="1417" spans="12:13">
      <c r="L1417" s="58"/>
      <c r="M1417" s="2"/>
    </row>
    <row r="1418" spans="12:13">
      <c r="L1418" s="58"/>
      <c r="M1418" s="2"/>
    </row>
    <row r="1419" spans="12:13">
      <c r="L1419" s="58"/>
      <c r="M1419" s="2"/>
    </row>
    <row r="1420" spans="12:13">
      <c r="L1420" s="58"/>
      <c r="M1420" s="2"/>
    </row>
    <row r="1421" spans="12:13">
      <c r="L1421" s="58"/>
      <c r="M1421" s="2"/>
    </row>
    <row r="1422" spans="12:13">
      <c r="L1422" s="58"/>
      <c r="M1422" s="2"/>
    </row>
    <row r="1423" spans="12:13">
      <c r="L1423" s="58"/>
      <c r="M1423" s="2"/>
    </row>
    <row r="1424" spans="12:13">
      <c r="L1424" s="58"/>
      <c r="M1424" s="2"/>
    </row>
    <row r="1425" spans="12:13">
      <c r="L1425" s="58"/>
      <c r="M1425" s="2"/>
    </row>
    <row r="1426" spans="12:13">
      <c r="L1426" s="58"/>
      <c r="M1426" s="2"/>
    </row>
    <row r="1427" spans="12:13">
      <c r="L1427" s="58"/>
      <c r="M1427" s="2"/>
    </row>
    <row r="1428" spans="12:13">
      <c r="L1428" s="58"/>
      <c r="M1428" s="2"/>
    </row>
    <row r="1429" spans="12:13">
      <c r="L1429" s="58"/>
      <c r="M1429" s="2"/>
    </row>
    <row r="1430" spans="12:13">
      <c r="L1430" s="58"/>
      <c r="M1430" s="2"/>
    </row>
    <row r="1431" spans="12:13">
      <c r="L1431" s="58"/>
      <c r="M1431" s="2"/>
    </row>
    <row r="1432" spans="12:13">
      <c r="L1432" s="58"/>
      <c r="M1432" s="2"/>
    </row>
    <row r="1433" spans="12:13">
      <c r="L1433" s="58"/>
      <c r="M1433" s="2"/>
    </row>
    <row r="1434" spans="12:13">
      <c r="L1434" s="58"/>
      <c r="M1434" s="2"/>
    </row>
    <row r="1435" spans="12:13">
      <c r="L1435" s="58"/>
      <c r="M1435" s="2"/>
    </row>
    <row r="1436" spans="12:13">
      <c r="L1436" s="58"/>
      <c r="M1436" s="2"/>
    </row>
    <row r="1437" spans="12:13">
      <c r="L1437" s="58"/>
      <c r="M1437" s="2"/>
    </row>
    <row r="1438" spans="12:13">
      <c r="L1438" s="58"/>
      <c r="M1438" s="2"/>
    </row>
    <row r="1439" spans="12:13">
      <c r="L1439" s="58"/>
      <c r="M1439" s="2"/>
    </row>
    <row r="1440" spans="12:13">
      <c r="L1440" s="58"/>
      <c r="M1440" s="2"/>
    </row>
    <row r="1441" spans="12:13">
      <c r="L1441" s="58"/>
      <c r="M1441" s="2"/>
    </row>
    <row r="1442" spans="12:13">
      <c r="L1442" s="58"/>
      <c r="M1442" s="2"/>
    </row>
    <row r="1443" spans="12:13">
      <c r="L1443" s="58"/>
      <c r="M1443" s="2"/>
    </row>
    <row r="1444" spans="12:13">
      <c r="L1444" s="58"/>
      <c r="M1444" s="2"/>
    </row>
    <row r="1445" spans="12:13">
      <c r="L1445" s="58"/>
      <c r="M1445" s="2"/>
    </row>
    <row r="1446" spans="12:13">
      <c r="L1446" s="58"/>
      <c r="M1446" s="2"/>
    </row>
    <row r="1447" spans="12:13">
      <c r="L1447" s="58"/>
      <c r="M1447" s="2"/>
    </row>
    <row r="1448" spans="12:13">
      <c r="L1448" s="58"/>
      <c r="M1448" s="2"/>
    </row>
    <row r="1449" spans="12:13">
      <c r="L1449" s="58"/>
      <c r="M1449" s="2"/>
    </row>
    <row r="1450" spans="12:13">
      <c r="L1450" s="58"/>
      <c r="M1450" s="2"/>
    </row>
    <row r="1451" spans="12:13">
      <c r="L1451" s="58"/>
      <c r="M1451" s="2"/>
    </row>
    <row r="1452" spans="12:13">
      <c r="L1452" s="58"/>
      <c r="M1452" s="2"/>
    </row>
    <row r="1453" spans="12:13">
      <c r="L1453" s="58"/>
      <c r="M1453" s="2"/>
    </row>
    <row r="1454" spans="12:13">
      <c r="L1454" s="58"/>
      <c r="M1454" s="2"/>
    </row>
    <row r="1455" spans="12:13">
      <c r="L1455" s="58"/>
      <c r="M1455" s="2"/>
    </row>
    <row r="1456" spans="12:13">
      <c r="L1456" s="58"/>
      <c r="M1456" s="2"/>
    </row>
    <row r="1457" spans="12:13">
      <c r="L1457" s="58"/>
      <c r="M1457" s="2"/>
    </row>
    <row r="1458" spans="12:13">
      <c r="L1458" s="58"/>
      <c r="M1458" s="2"/>
    </row>
    <row r="1459" spans="12:13">
      <c r="L1459" s="58"/>
      <c r="M1459" s="2"/>
    </row>
    <row r="1460" spans="12:13">
      <c r="L1460" s="58"/>
      <c r="M1460" s="2"/>
    </row>
    <row r="1461" spans="12:13">
      <c r="L1461" s="58"/>
      <c r="M1461" s="2"/>
    </row>
    <row r="1462" spans="12:13">
      <c r="L1462" s="58"/>
      <c r="M1462" s="2"/>
    </row>
    <row r="1463" spans="12:13">
      <c r="L1463" s="58"/>
      <c r="M1463" s="2"/>
    </row>
    <row r="1464" spans="12:13">
      <c r="L1464" s="58"/>
      <c r="M1464" s="2"/>
    </row>
    <row r="1465" spans="12:13">
      <c r="L1465" s="58"/>
      <c r="M1465" s="2"/>
    </row>
    <row r="1466" spans="12:13">
      <c r="L1466" s="58"/>
      <c r="M1466" s="2"/>
    </row>
    <row r="1467" spans="12:13">
      <c r="L1467" s="58"/>
      <c r="M1467" s="2"/>
    </row>
    <row r="1468" spans="12:13">
      <c r="L1468" s="58"/>
      <c r="M1468" s="2"/>
    </row>
    <row r="1469" spans="12:13">
      <c r="L1469" s="58"/>
      <c r="M1469" s="2"/>
    </row>
    <row r="1470" spans="12:13">
      <c r="L1470" s="58"/>
      <c r="M1470" s="2"/>
    </row>
    <row r="1471" spans="12:13">
      <c r="L1471" s="58"/>
      <c r="M1471" s="2"/>
    </row>
    <row r="1472" spans="12:13">
      <c r="L1472" s="58"/>
      <c r="M1472" s="2"/>
    </row>
    <row r="1473" spans="12:13">
      <c r="L1473" s="58"/>
      <c r="M1473" s="2"/>
    </row>
    <row r="1474" spans="12:13">
      <c r="L1474" s="58"/>
      <c r="M1474" s="2"/>
    </row>
    <row r="1475" spans="12:13">
      <c r="L1475" s="58"/>
      <c r="M1475" s="2"/>
    </row>
    <row r="1476" spans="12:13">
      <c r="L1476" s="58"/>
      <c r="M1476" s="2"/>
    </row>
    <row r="1477" spans="12:13">
      <c r="L1477" s="58"/>
      <c r="M1477" s="2"/>
    </row>
    <row r="1478" spans="12:13">
      <c r="L1478" s="58"/>
      <c r="M1478" s="2"/>
    </row>
    <row r="1479" spans="12:13">
      <c r="L1479" s="58"/>
      <c r="M1479" s="2"/>
    </row>
    <row r="1480" spans="12:13">
      <c r="L1480" s="58"/>
      <c r="M1480" s="2"/>
    </row>
    <row r="1481" spans="12:13">
      <c r="L1481" s="58"/>
      <c r="M1481" s="2"/>
    </row>
    <row r="1482" spans="12:13">
      <c r="L1482" s="58"/>
      <c r="M1482" s="2"/>
    </row>
    <row r="1483" spans="12:13">
      <c r="L1483" s="58"/>
      <c r="M1483" s="2"/>
    </row>
    <row r="1484" spans="12:13">
      <c r="L1484" s="58"/>
      <c r="M1484" s="2"/>
    </row>
    <row r="1485" spans="12:13">
      <c r="L1485" s="58"/>
      <c r="M1485" s="2"/>
    </row>
    <row r="1486" spans="12:13">
      <c r="L1486" s="58"/>
      <c r="M1486" s="2"/>
    </row>
    <row r="1487" spans="12:13">
      <c r="L1487" s="58"/>
      <c r="M1487" s="2"/>
    </row>
    <row r="1488" spans="12:13">
      <c r="L1488" s="58"/>
      <c r="M1488" s="2"/>
    </row>
    <row r="1489" spans="12:13">
      <c r="L1489" s="58"/>
      <c r="M1489" s="2"/>
    </row>
    <row r="1490" spans="12:13">
      <c r="L1490" s="58"/>
      <c r="M1490" s="2"/>
    </row>
    <row r="1491" spans="12:13">
      <c r="L1491" s="58"/>
      <c r="M1491" s="2"/>
    </row>
    <row r="1492" spans="12:13">
      <c r="L1492" s="58"/>
      <c r="M1492" s="2"/>
    </row>
    <row r="1493" spans="12:13">
      <c r="L1493" s="58"/>
      <c r="M1493" s="2"/>
    </row>
    <row r="1494" spans="12:13">
      <c r="L1494" s="58"/>
      <c r="M1494" s="2"/>
    </row>
    <row r="1495" spans="12:13">
      <c r="L1495" s="58"/>
      <c r="M1495" s="2"/>
    </row>
    <row r="1496" spans="12:13">
      <c r="L1496" s="58"/>
      <c r="M1496" s="2"/>
    </row>
    <row r="1497" spans="12:13">
      <c r="L1497" s="58"/>
      <c r="M1497" s="2"/>
    </row>
    <row r="1498" spans="12:13">
      <c r="L1498" s="58"/>
      <c r="M1498" s="2"/>
    </row>
    <row r="1499" spans="12:13">
      <c r="L1499" s="58"/>
      <c r="M1499" s="2"/>
    </row>
    <row r="1500" spans="12:13">
      <c r="L1500" s="58"/>
      <c r="M1500" s="2"/>
    </row>
    <row r="1501" spans="12:13">
      <c r="L1501" s="58"/>
      <c r="M1501" s="2"/>
    </row>
    <row r="1502" spans="12:13">
      <c r="L1502" s="58"/>
      <c r="M1502" s="2"/>
    </row>
    <row r="1503" spans="12:13">
      <c r="L1503" s="58"/>
      <c r="M1503" s="2"/>
    </row>
    <row r="1504" spans="12:13">
      <c r="L1504" s="58"/>
      <c r="M1504" s="2"/>
    </row>
    <row r="1505" spans="12:13">
      <c r="L1505" s="58"/>
      <c r="M1505" s="2"/>
    </row>
    <row r="1506" spans="12:13">
      <c r="L1506" s="58"/>
      <c r="M1506" s="2"/>
    </row>
    <row r="1507" spans="12:13">
      <c r="L1507" s="58"/>
      <c r="M1507" s="2"/>
    </row>
    <row r="1508" spans="12:13">
      <c r="L1508" s="58"/>
      <c r="M1508" s="2"/>
    </row>
    <row r="1509" spans="12:13">
      <c r="L1509" s="58"/>
      <c r="M1509" s="2"/>
    </row>
    <row r="1510" spans="12:13">
      <c r="L1510" s="58"/>
      <c r="M1510" s="2"/>
    </row>
    <row r="1511" spans="12:13">
      <c r="L1511" s="58"/>
      <c r="M1511" s="2"/>
    </row>
    <row r="1512" spans="12:13">
      <c r="L1512" s="58"/>
      <c r="M1512" s="2"/>
    </row>
    <row r="1513" spans="12:13">
      <c r="L1513" s="58"/>
      <c r="M1513" s="2"/>
    </row>
    <row r="1514" spans="12:13">
      <c r="L1514" s="58"/>
      <c r="M1514" s="2"/>
    </row>
    <row r="1515" spans="12:13">
      <c r="L1515" s="58"/>
      <c r="M1515" s="2"/>
    </row>
    <row r="1516" spans="12:13">
      <c r="L1516" s="58"/>
      <c r="M1516" s="2"/>
    </row>
    <row r="1517" spans="12:13">
      <c r="L1517" s="58"/>
      <c r="M1517" s="2"/>
    </row>
    <row r="1518" spans="12:13">
      <c r="L1518" s="58"/>
      <c r="M1518" s="2"/>
    </row>
    <row r="1519" spans="12:13">
      <c r="L1519" s="58"/>
      <c r="M1519" s="2"/>
    </row>
    <row r="1520" spans="12:13">
      <c r="L1520" s="58"/>
      <c r="M1520" s="2"/>
    </row>
    <row r="1521" spans="12:13">
      <c r="L1521" s="58"/>
      <c r="M1521" s="2"/>
    </row>
    <row r="1522" spans="12:13">
      <c r="L1522" s="58"/>
      <c r="M1522" s="2"/>
    </row>
    <row r="1523" spans="12:13">
      <c r="L1523" s="58"/>
      <c r="M1523" s="2"/>
    </row>
    <row r="1524" spans="12:13">
      <c r="L1524" s="58"/>
      <c r="M1524" s="2"/>
    </row>
    <row r="1525" spans="12:13">
      <c r="L1525" s="58"/>
      <c r="M1525" s="2"/>
    </row>
    <row r="1526" spans="12:13">
      <c r="L1526" s="58"/>
      <c r="M1526" s="2"/>
    </row>
    <row r="1527" spans="12:13">
      <c r="L1527" s="58"/>
      <c r="M1527" s="2"/>
    </row>
    <row r="1528" spans="12:13">
      <c r="L1528" s="58"/>
      <c r="M1528" s="2"/>
    </row>
    <row r="1529" spans="12:13">
      <c r="L1529" s="58"/>
      <c r="M1529" s="2"/>
    </row>
    <row r="1530" spans="12:13">
      <c r="L1530" s="58"/>
      <c r="M1530" s="2"/>
    </row>
    <row r="1531" spans="12:13">
      <c r="L1531" s="58"/>
      <c r="M1531" s="2"/>
    </row>
    <row r="1532" spans="12:13">
      <c r="L1532" s="58"/>
      <c r="M1532" s="2"/>
    </row>
    <row r="1533" spans="12:13">
      <c r="L1533" s="58"/>
      <c r="M1533" s="2"/>
    </row>
    <row r="1534" spans="12:13">
      <c r="L1534" s="58"/>
      <c r="M1534" s="2"/>
    </row>
    <row r="1535" spans="12:13">
      <c r="L1535" s="58"/>
      <c r="M1535" s="2"/>
    </row>
    <row r="1536" spans="12:13">
      <c r="L1536" s="58"/>
      <c r="M1536" s="2"/>
    </row>
    <row r="1537" spans="12:13">
      <c r="L1537" s="58"/>
      <c r="M1537" s="2"/>
    </row>
    <row r="1538" spans="12:13">
      <c r="L1538" s="58"/>
      <c r="M1538" s="2"/>
    </row>
    <row r="1539" spans="12:13">
      <c r="L1539" s="58"/>
      <c r="M1539" s="2"/>
    </row>
    <row r="1540" spans="12:13">
      <c r="L1540" s="58"/>
      <c r="M1540" s="2"/>
    </row>
    <row r="1541" spans="12:13">
      <c r="L1541" s="58"/>
      <c r="M1541" s="2"/>
    </row>
    <row r="1542" spans="12:13">
      <c r="L1542" s="58"/>
      <c r="M1542" s="2"/>
    </row>
    <row r="1543" spans="12:13">
      <c r="L1543" s="58"/>
      <c r="M1543" s="2"/>
    </row>
    <row r="1544" spans="12:13">
      <c r="L1544" s="58"/>
      <c r="M1544" s="2"/>
    </row>
    <row r="1545" spans="12:13">
      <c r="L1545" s="58"/>
      <c r="M1545" s="2"/>
    </row>
    <row r="1546" spans="12:13">
      <c r="L1546" s="58"/>
      <c r="M1546" s="2"/>
    </row>
    <row r="1547" spans="12:13">
      <c r="L1547" s="58"/>
      <c r="M1547" s="2"/>
    </row>
    <row r="1548" spans="12:13">
      <c r="L1548" s="58"/>
      <c r="M1548" s="2"/>
    </row>
    <row r="1549" spans="12:13">
      <c r="L1549" s="58"/>
      <c r="M1549" s="2"/>
    </row>
    <row r="1550" spans="12:13">
      <c r="L1550" s="58"/>
      <c r="M1550" s="2"/>
    </row>
    <row r="1551" spans="12:13">
      <c r="L1551" s="58"/>
      <c r="M1551" s="2"/>
    </row>
    <row r="1552" spans="12:13">
      <c r="L1552" s="58"/>
      <c r="M1552" s="2"/>
    </row>
    <row r="1553" spans="12:13">
      <c r="L1553" s="58"/>
      <c r="M1553" s="2"/>
    </row>
    <row r="1554" spans="12:13">
      <c r="L1554" s="58"/>
      <c r="M1554" s="2"/>
    </row>
    <row r="1555" spans="12:13">
      <c r="L1555" s="58"/>
      <c r="M1555" s="2"/>
    </row>
    <row r="1556" spans="12:13">
      <c r="L1556" s="58"/>
      <c r="M1556" s="2"/>
    </row>
    <row r="1557" spans="12:13">
      <c r="L1557" s="58"/>
      <c r="M1557" s="2"/>
    </row>
    <row r="1558" spans="12:13">
      <c r="L1558" s="58"/>
      <c r="M1558" s="2"/>
    </row>
    <row r="1559" spans="12:13">
      <c r="L1559" s="58"/>
      <c r="M1559" s="2"/>
    </row>
    <row r="1560" spans="12:13">
      <c r="L1560" s="58"/>
      <c r="M1560" s="2"/>
    </row>
    <row r="1561" spans="12:13">
      <c r="L1561" s="58"/>
      <c r="M1561" s="2"/>
    </row>
    <row r="1562" spans="12:13">
      <c r="L1562" s="58"/>
      <c r="M1562" s="2"/>
    </row>
    <row r="1563" spans="12:13">
      <c r="L1563" s="58"/>
      <c r="M1563" s="2"/>
    </row>
    <row r="1564" spans="12:13">
      <c r="L1564" s="58"/>
      <c r="M1564" s="2"/>
    </row>
    <row r="1565" spans="12:13">
      <c r="L1565" s="58"/>
      <c r="M1565" s="2"/>
    </row>
    <row r="1566" spans="12:13">
      <c r="L1566" s="58"/>
      <c r="M1566" s="2"/>
    </row>
    <row r="1567" spans="12:13">
      <c r="L1567" s="58"/>
      <c r="M1567" s="2"/>
    </row>
    <row r="1568" spans="12:13">
      <c r="L1568" s="58"/>
      <c r="M1568" s="2"/>
    </row>
    <row r="1569" spans="12:13">
      <c r="L1569" s="58"/>
      <c r="M1569" s="2"/>
    </row>
    <row r="1570" spans="12:13">
      <c r="L1570" s="58"/>
      <c r="M1570" s="2"/>
    </row>
    <row r="1571" spans="12:13">
      <c r="L1571" s="58"/>
      <c r="M1571" s="2"/>
    </row>
    <row r="1572" spans="12:13">
      <c r="L1572" s="58"/>
      <c r="M1572" s="2"/>
    </row>
    <row r="1573" spans="12:13">
      <c r="L1573" s="58"/>
      <c r="M1573" s="2"/>
    </row>
    <row r="1574" spans="12:13">
      <c r="L1574" s="58"/>
      <c r="M1574" s="2"/>
    </row>
    <row r="1575" spans="12:13">
      <c r="L1575" s="58"/>
      <c r="M1575" s="2"/>
    </row>
    <row r="1576" spans="12:13">
      <c r="L1576" s="58"/>
      <c r="M1576" s="2"/>
    </row>
    <row r="1577" spans="12:13">
      <c r="L1577" s="58"/>
      <c r="M1577" s="2"/>
    </row>
    <row r="1578" spans="12:13">
      <c r="L1578" s="58"/>
      <c r="M1578" s="2"/>
    </row>
    <row r="1579" spans="12:13">
      <c r="L1579" s="58"/>
      <c r="M1579" s="2"/>
    </row>
    <row r="1580" spans="12:13">
      <c r="L1580" s="58"/>
      <c r="M1580" s="2"/>
    </row>
    <row r="1581" spans="12:13">
      <c r="L1581" s="58"/>
      <c r="M1581" s="2"/>
    </row>
    <row r="1582" spans="12:13">
      <c r="L1582" s="58"/>
      <c r="M1582" s="2"/>
    </row>
    <row r="1583" spans="12:13">
      <c r="L1583" s="58"/>
      <c r="M1583" s="2"/>
    </row>
    <row r="1584" spans="12:13">
      <c r="L1584" s="58"/>
      <c r="M1584" s="2"/>
    </row>
    <row r="1585" spans="12:13">
      <c r="L1585" s="58"/>
      <c r="M1585" s="2"/>
    </row>
    <row r="1586" spans="12:13">
      <c r="L1586" s="58"/>
      <c r="M1586" s="2"/>
    </row>
    <row r="1587" spans="12:13">
      <c r="L1587" s="58"/>
      <c r="M1587" s="2"/>
    </row>
    <row r="1588" spans="12:13">
      <c r="L1588" s="58"/>
      <c r="M1588" s="2"/>
    </row>
    <row r="1589" spans="12:13">
      <c r="L1589" s="58"/>
      <c r="M1589" s="2"/>
    </row>
    <row r="1590" spans="12:13">
      <c r="L1590" s="58"/>
      <c r="M1590" s="2"/>
    </row>
    <row r="1591" spans="12:13">
      <c r="L1591" s="58"/>
      <c r="M1591" s="2"/>
    </row>
    <row r="1592" spans="12:13">
      <c r="L1592" s="58"/>
      <c r="M1592" s="2"/>
    </row>
    <row r="1593" spans="12:13">
      <c r="L1593" s="58"/>
      <c r="M1593" s="2"/>
    </row>
    <row r="1594" spans="12:13">
      <c r="L1594" s="58"/>
      <c r="M1594" s="2"/>
    </row>
    <row r="1595" spans="12:13">
      <c r="L1595" s="58"/>
      <c r="M1595" s="2"/>
    </row>
    <row r="1596" spans="12:13">
      <c r="L1596" s="58"/>
      <c r="M1596" s="2"/>
    </row>
    <row r="1597" spans="12:13">
      <c r="L1597" s="58"/>
      <c r="M1597" s="2"/>
    </row>
    <row r="1598" spans="12:13">
      <c r="L1598" s="58"/>
      <c r="M1598" s="2"/>
    </row>
    <row r="1599" spans="12:13">
      <c r="L1599" s="58"/>
      <c r="M1599" s="2"/>
    </row>
    <row r="1600" spans="12:13">
      <c r="L1600" s="58"/>
      <c r="M1600" s="2"/>
    </row>
    <row r="1601" spans="12:13">
      <c r="L1601" s="58"/>
      <c r="M1601" s="2"/>
    </row>
    <row r="1602" spans="12:13">
      <c r="L1602" s="58"/>
      <c r="M1602" s="2"/>
    </row>
    <row r="1603" spans="12:13">
      <c r="L1603" s="58"/>
      <c r="M1603" s="2"/>
    </row>
    <row r="1604" spans="12:13">
      <c r="L1604" s="58"/>
      <c r="M1604" s="2"/>
    </row>
    <row r="1605" spans="12:13">
      <c r="L1605" s="58"/>
      <c r="M1605" s="2"/>
    </row>
    <row r="1606" spans="12:13">
      <c r="L1606" s="58"/>
      <c r="M1606" s="2"/>
    </row>
    <row r="1607" spans="12:13">
      <c r="L1607" s="58"/>
      <c r="M1607" s="2"/>
    </row>
    <row r="1608" spans="12:13">
      <c r="L1608" s="58"/>
      <c r="M1608" s="2"/>
    </row>
    <row r="1609" spans="12:13">
      <c r="L1609" s="58"/>
      <c r="M1609" s="2"/>
    </row>
    <row r="1610" spans="12:13">
      <c r="L1610" s="58"/>
      <c r="M1610" s="2"/>
    </row>
    <row r="1611" spans="12:13">
      <c r="L1611" s="58"/>
      <c r="M1611" s="2"/>
    </row>
    <row r="1612" spans="12:13">
      <c r="L1612" s="58"/>
      <c r="M1612" s="2"/>
    </row>
    <row r="1613" spans="12:13">
      <c r="L1613" s="58"/>
      <c r="M1613" s="2"/>
    </row>
    <row r="1614" spans="12:13">
      <c r="L1614" s="58"/>
      <c r="M1614" s="2"/>
    </row>
    <row r="1615" spans="12:13">
      <c r="L1615" s="58"/>
      <c r="M1615" s="2"/>
    </row>
    <row r="1616" spans="12:13">
      <c r="L1616" s="58"/>
      <c r="M1616" s="2"/>
    </row>
    <row r="1617" spans="12:13">
      <c r="L1617" s="58"/>
      <c r="M1617" s="2"/>
    </row>
    <row r="1618" spans="12:13">
      <c r="L1618" s="58"/>
      <c r="M1618" s="2"/>
    </row>
    <row r="1619" spans="12:13">
      <c r="L1619" s="58"/>
      <c r="M1619" s="2"/>
    </row>
    <row r="1620" spans="12:13">
      <c r="L1620" s="58"/>
      <c r="M1620" s="2"/>
    </row>
    <row r="1621" spans="12:13">
      <c r="L1621" s="58"/>
      <c r="M1621" s="2"/>
    </row>
    <row r="1622" spans="12:13">
      <c r="L1622" s="58"/>
      <c r="M1622" s="2"/>
    </row>
    <row r="1623" spans="12:13">
      <c r="L1623" s="58"/>
      <c r="M1623" s="2"/>
    </row>
    <row r="1624" spans="12:13">
      <c r="L1624" s="58"/>
      <c r="M1624" s="2"/>
    </row>
    <row r="1625" spans="12:13">
      <c r="L1625" s="58"/>
      <c r="M1625" s="2"/>
    </row>
    <row r="1626" spans="12:13">
      <c r="L1626" s="58"/>
      <c r="M1626" s="2"/>
    </row>
    <row r="1627" spans="12:13">
      <c r="L1627" s="58"/>
      <c r="M1627" s="2"/>
    </row>
    <row r="1628" spans="12:13">
      <c r="L1628" s="58"/>
      <c r="M1628" s="2"/>
    </row>
    <row r="1629" spans="12:13">
      <c r="L1629" s="58"/>
      <c r="M1629" s="2"/>
    </row>
    <row r="1630" spans="12:13">
      <c r="L1630" s="58"/>
      <c r="M1630" s="2"/>
    </row>
    <row r="1631" spans="12:13">
      <c r="L1631" s="58"/>
      <c r="M1631" s="2"/>
    </row>
    <row r="1632" spans="12:13">
      <c r="L1632" s="58"/>
      <c r="M1632" s="2"/>
    </row>
    <row r="1633" spans="12:13">
      <c r="L1633" s="58"/>
      <c r="M1633" s="2"/>
    </row>
    <row r="1634" spans="12:13">
      <c r="L1634" s="58"/>
      <c r="M1634" s="2"/>
    </row>
    <row r="1635" spans="12:13">
      <c r="L1635" s="58"/>
      <c r="M1635" s="2"/>
    </row>
    <row r="1636" spans="12:13">
      <c r="L1636" s="58"/>
      <c r="M1636" s="2"/>
    </row>
    <row r="1637" spans="12:13">
      <c r="L1637" s="58"/>
      <c r="M1637" s="2"/>
    </row>
    <row r="1638" spans="12:13">
      <c r="L1638" s="58"/>
      <c r="M1638" s="2"/>
    </row>
    <row r="1639" spans="12:13">
      <c r="L1639" s="58"/>
      <c r="M1639" s="2"/>
    </row>
    <row r="1640" spans="12:13">
      <c r="L1640" s="58"/>
      <c r="M1640" s="2"/>
    </row>
    <row r="1641" spans="12:13">
      <c r="L1641" s="58"/>
      <c r="M1641" s="2"/>
    </row>
    <row r="1642" spans="12:13">
      <c r="L1642" s="58"/>
      <c r="M1642" s="2"/>
    </row>
    <row r="1643" spans="12:13">
      <c r="L1643" s="58"/>
      <c r="M1643" s="2"/>
    </row>
    <row r="1644" spans="12:13">
      <c r="L1644" s="58"/>
      <c r="M1644" s="2"/>
    </row>
    <row r="1645" spans="12:13">
      <c r="L1645" s="58"/>
      <c r="M1645" s="2"/>
    </row>
    <row r="1646" spans="12:13">
      <c r="L1646" s="58"/>
      <c r="M1646" s="2"/>
    </row>
    <row r="1647" spans="12:13">
      <c r="L1647" s="58"/>
      <c r="M1647" s="2"/>
    </row>
    <row r="1648" spans="12:13">
      <c r="L1648" s="58"/>
      <c r="M1648" s="2"/>
    </row>
    <row r="1649" spans="12:13">
      <c r="L1649" s="58"/>
      <c r="M1649" s="2"/>
    </row>
    <row r="1650" spans="12:13">
      <c r="L1650" s="58"/>
      <c r="M1650" s="2"/>
    </row>
    <row r="1651" spans="12:13">
      <c r="L1651" s="58"/>
      <c r="M1651" s="2"/>
    </row>
    <row r="1652" spans="12:13">
      <c r="L1652" s="58"/>
      <c r="M1652" s="2"/>
    </row>
    <row r="1653" spans="12:13">
      <c r="L1653" s="58"/>
      <c r="M1653" s="2"/>
    </row>
    <row r="1654" spans="12:13">
      <c r="L1654" s="58"/>
      <c r="M1654" s="2"/>
    </row>
    <row r="1655" spans="12:13">
      <c r="L1655" s="58"/>
      <c r="M1655" s="2"/>
    </row>
    <row r="1656" spans="12:13">
      <c r="L1656" s="58"/>
      <c r="M1656" s="2"/>
    </row>
    <row r="1657" spans="12:13">
      <c r="L1657" s="58"/>
      <c r="M1657" s="2"/>
    </row>
    <row r="1658" spans="12:13">
      <c r="L1658" s="58"/>
      <c r="M1658" s="2"/>
    </row>
    <row r="1659" spans="12:13">
      <c r="L1659" s="58"/>
      <c r="M1659" s="2"/>
    </row>
    <row r="1660" spans="12:13">
      <c r="L1660" s="58"/>
      <c r="M1660" s="2"/>
    </row>
    <row r="1661" spans="12:13">
      <c r="L1661" s="58"/>
      <c r="M1661" s="2"/>
    </row>
    <row r="1662" spans="12:13">
      <c r="L1662" s="58"/>
      <c r="M1662" s="2"/>
    </row>
    <row r="1663" spans="12:13">
      <c r="L1663" s="58"/>
      <c r="M1663" s="2"/>
    </row>
    <row r="1664" spans="12:13">
      <c r="L1664" s="58"/>
      <c r="M1664" s="2"/>
    </row>
    <row r="1665" spans="12:13">
      <c r="L1665" s="58"/>
      <c r="M1665" s="2"/>
    </row>
    <row r="1666" spans="12:13">
      <c r="L1666" s="58"/>
      <c r="M1666" s="2"/>
    </row>
    <row r="1667" spans="12:13">
      <c r="L1667" s="58"/>
      <c r="M1667" s="2"/>
    </row>
    <row r="1668" spans="12:13">
      <c r="L1668" s="58"/>
      <c r="M1668" s="2"/>
    </row>
    <row r="1669" spans="12:13">
      <c r="L1669" s="58"/>
      <c r="M1669" s="2"/>
    </row>
    <row r="1670" spans="12:13">
      <c r="L1670" s="58"/>
      <c r="M1670" s="2"/>
    </row>
    <row r="1671" spans="12:13">
      <c r="L1671" s="58"/>
      <c r="M1671" s="2"/>
    </row>
    <row r="1672" spans="12:13">
      <c r="L1672" s="58"/>
      <c r="M1672" s="2"/>
    </row>
    <row r="1673" spans="12:13">
      <c r="L1673" s="58"/>
      <c r="M1673" s="2"/>
    </row>
    <row r="1674" spans="12:13">
      <c r="L1674" s="58"/>
      <c r="M1674" s="2"/>
    </row>
    <row r="1675" spans="12:13">
      <c r="L1675" s="58"/>
      <c r="M1675" s="2"/>
    </row>
    <row r="1676" spans="12:13">
      <c r="L1676" s="58"/>
      <c r="M1676" s="2"/>
    </row>
    <row r="1677" spans="12:13">
      <c r="L1677" s="58"/>
      <c r="M1677" s="2"/>
    </row>
    <row r="1678" spans="12:13">
      <c r="L1678" s="58"/>
      <c r="M1678" s="2"/>
    </row>
    <row r="1679" spans="12:13">
      <c r="L1679" s="58"/>
      <c r="M1679" s="2"/>
    </row>
    <row r="1680" spans="12:13">
      <c r="L1680" s="58"/>
      <c r="M1680" s="2"/>
    </row>
    <row r="1681" spans="12:13">
      <c r="L1681" s="58"/>
      <c r="M1681" s="2"/>
    </row>
    <row r="1682" spans="12:13">
      <c r="L1682" s="58"/>
      <c r="M1682" s="2"/>
    </row>
    <row r="1683" spans="12:13">
      <c r="L1683" s="58"/>
      <c r="M1683" s="2"/>
    </row>
    <row r="1684" spans="12:13">
      <c r="L1684" s="58"/>
      <c r="M1684" s="2"/>
    </row>
    <row r="1685" spans="12:13">
      <c r="L1685" s="58"/>
      <c r="M1685" s="2"/>
    </row>
    <row r="1686" spans="12:13">
      <c r="L1686" s="58"/>
      <c r="M1686" s="2"/>
    </row>
    <row r="1687" spans="12:13">
      <c r="L1687" s="58"/>
      <c r="M1687" s="2"/>
    </row>
    <row r="1688" spans="12:13">
      <c r="L1688" s="58"/>
      <c r="M1688" s="2"/>
    </row>
    <row r="1689" spans="12:13">
      <c r="L1689" s="58"/>
      <c r="M1689" s="2"/>
    </row>
    <row r="1690" spans="12:13">
      <c r="L1690" s="58"/>
      <c r="M1690" s="2"/>
    </row>
    <row r="1691" spans="12:13">
      <c r="L1691" s="58"/>
      <c r="M1691" s="2"/>
    </row>
    <row r="1692" spans="12:13">
      <c r="L1692" s="58"/>
      <c r="M1692" s="2"/>
    </row>
    <row r="1693" spans="12:13">
      <c r="L1693" s="58"/>
      <c r="M1693" s="2"/>
    </row>
    <row r="1694" spans="12:13">
      <c r="L1694" s="58"/>
      <c r="M1694" s="2"/>
    </row>
    <row r="1695" spans="12:13">
      <c r="L1695" s="58"/>
      <c r="M1695" s="2"/>
    </row>
    <row r="1696" spans="12:13">
      <c r="L1696" s="58"/>
      <c r="M1696" s="2"/>
    </row>
    <row r="1697" spans="12:13">
      <c r="L1697" s="58"/>
      <c r="M1697" s="2"/>
    </row>
    <row r="1698" spans="12:13">
      <c r="L1698" s="58"/>
      <c r="M1698" s="2"/>
    </row>
    <row r="1699" spans="12:13">
      <c r="L1699" s="58"/>
      <c r="M1699" s="2"/>
    </row>
    <row r="1700" spans="12:13">
      <c r="L1700" s="58"/>
      <c r="M1700" s="2"/>
    </row>
    <row r="1701" spans="12:13">
      <c r="L1701" s="58"/>
      <c r="M1701" s="2"/>
    </row>
    <row r="1702" spans="12:13">
      <c r="L1702" s="58"/>
      <c r="M1702" s="2"/>
    </row>
    <row r="1703" spans="12:13">
      <c r="L1703" s="58"/>
      <c r="M1703" s="2"/>
    </row>
    <row r="1704" spans="12:13">
      <c r="L1704" s="58"/>
      <c r="M1704" s="2"/>
    </row>
    <row r="1705" spans="12:13">
      <c r="L1705" s="58"/>
      <c r="M1705" s="2"/>
    </row>
    <row r="1706" spans="12:13">
      <c r="L1706" s="58"/>
      <c r="M1706" s="2"/>
    </row>
    <row r="1707" spans="12:13">
      <c r="L1707" s="58"/>
      <c r="M1707" s="2"/>
    </row>
    <row r="1708" spans="12:13">
      <c r="L1708" s="58"/>
      <c r="M1708" s="2"/>
    </row>
    <row r="1709" spans="12:13">
      <c r="L1709" s="58"/>
      <c r="M1709" s="2"/>
    </row>
    <row r="1710" spans="12:13">
      <c r="L1710" s="58"/>
      <c r="M1710" s="2"/>
    </row>
    <row r="1711" spans="12:13">
      <c r="L1711" s="58"/>
      <c r="M1711" s="2"/>
    </row>
    <row r="1712" spans="12:13">
      <c r="L1712" s="58"/>
      <c r="M1712" s="2"/>
    </row>
    <row r="1713" spans="12:13">
      <c r="L1713" s="58"/>
      <c r="M1713" s="2"/>
    </row>
    <row r="1714" spans="12:13">
      <c r="L1714" s="58"/>
      <c r="M1714" s="2"/>
    </row>
    <row r="1715" spans="12:13">
      <c r="L1715" s="58"/>
      <c r="M1715" s="2"/>
    </row>
    <row r="1716" spans="12:13">
      <c r="L1716" s="58"/>
      <c r="M1716" s="2"/>
    </row>
    <row r="1717" spans="12:13">
      <c r="L1717" s="58"/>
      <c r="M1717" s="2"/>
    </row>
    <row r="1718" spans="12:13">
      <c r="L1718" s="58"/>
      <c r="M1718" s="2"/>
    </row>
    <row r="1719" spans="12:13">
      <c r="L1719" s="58"/>
      <c r="M1719" s="2"/>
    </row>
    <row r="1720" spans="12:13">
      <c r="L1720" s="58"/>
      <c r="M1720" s="2"/>
    </row>
    <row r="1721" spans="12:13">
      <c r="L1721" s="58"/>
      <c r="M1721" s="2"/>
    </row>
    <row r="1722" spans="12:13">
      <c r="L1722" s="58"/>
      <c r="M1722" s="2"/>
    </row>
    <row r="1723" spans="12:13">
      <c r="L1723" s="58"/>
      <c r="M1723" s="2"/>
    </row>
    <row r="1724" spans="12:13">
      <c r="L1724" s="58"/>
      <c r="M1724" s="2"/>
    </row>
    <row r="1725" spans="12:13">
      <c r="L1725" s="58"/>
      <c r="M1725" s="2"/>
    </row>
    <row r="1726" spans="12:13">
      <c r="L1726" s="58"/>
      <c r="M1726" s="2"/>
    </row>
    <row r="1727" spans="12:13">
      <c r="L1727" s="58"/>
      <c r="M1727" s="2"/>
    </row>
    <row r="1728" spans="12:13">
      <c r="L1728" s="58"/>
      <c r="M1728" s="2"/>
    </row>
    <row r="1729" spans="12:13">
      <c r="L1729" s="58"/>
      <c r="M1729" s="2"/>
    </row>
    <row r="1730" spans="12:13">
      <c r="L1730" s="58"/>
      <c r="M1730" s="2"/>
    </row>
    <row r="1731" spans="12:13">
      <c r="L1731" s="58"/>
      <c r="M1731" s="2"/>
    </row>
    <row r="1732" spans="12:13">
      <c r="L1732" s="58"/>
      <c r="M1732" s="2"/>
    </row>
    <row r="1733" spans="12:13">
      <c r="L1733" s="58"/>
      <c r="M1733" s="2"/>
    </row>
    <row r="1734" spans="12:13">
      <c r="L1734" s="58"/>
      <c r="M1734" s="2"/>
    </row>
    <row r="1735" spans="12:13">
      <c r="L1735" s="58"/>
      <c r="M1735" s="2"/>
    </row>
    <row r="1736" spans="12:13">
      <c r="L1736" s="58"/>
      <c r="M1736" s="2"/>
    </row>
    <row r="1737" spans="12:13">
      <c r="L1737" s="58"/>
      <c r="M1737" s="2"/>
    </row>
    <row r="1738" spans="12:13">
      <c r="L1738" s="58"/>
      <c r="M1738" s="2"/>
    </row>
    <row r="1739" spans="12:13">
      <c r="L1739" s="58"/>
      <c r="M1739" s="2"/>
    </row>
    <row r="1740" spans="12:13">
      <c r="L1740" s="58"/>
      <c r="M1740" s="2"/>
    </row>
    <row r="1741" spans="12:13">
      <c r="L1741" s="58"/>
      <c r="M1741" s="2"/>
    </row>
    <row r="1742" spans="12:13">
      <c r="L1742" s="58"/>
      <c r="M1742" s="2"/>
    </row>
    <row r="1743" spans="12:13">
      <c r="L1743" s="58"/>
      <c r="M1743" s="2"/>
    </row>
    <row r="1744" spans="12:13">
      <c r="L1744" s="58"/>
      <c r="M1744" s="2"/>
    </row>
    <row r="1745" spans="12:13">
      <c r="L1745" s="58"/>
      <c r="M1745" s="2"/>
    </row>
    <row r="1746" spans="12:13">
      <c r="L1746" s="58"/>
      <c r="M1746" s="2"/>
    </row>
    <row r="1747" spans="12:13">
      <c r="L1747" s="58"/>
      <c r="M1747" s="2"/>
    </row>
    <row r="1748" spans="12:13">
      <c r="L1748" s="58"/>
      <c r="M1748" s="2"/>
    </row>
    <row r="1749" spans="12:13">
      <c r="L1749" s="58"/>
      <c r="M1749" s="2"/>
    </row>
    <row r="1750" spans="12:13">
      <c r="L1750" s="58"/>
      <c r="M1750" s="2"/>
    </row>
    <row r="1751" spans="12:13">
      <c r="L1751" s="58"/>
      <c r="M1751" s="2"/>
    </row>
    <row r="1752" spans="12:13">
      <c r="L1752" s="58"/>
      <c r="M1752" s="2"/>
    </row>
    <row r="1753" spans="12:13">
      <c r="L1753" s="58"/>
      <c r="M1753" s="2"/>
    </row>
    <row r="1754" spans="12:13">
      <c r="L1754" s="58"/>
      <c r="M1754" s="2"/>
    </row>
    <row r="1755" spans="12:13">
      <c r="L1755" s="58"/>
      <c r="M1755" s="2"/>
    </row>
    <row r="1756" spans="12:13">
      <c r="L1756" s="58"/>
      <c r="M1756" s="2"/>
    </row>
    <row r="1757" spans="12:13">
      <c r="L1757" s="58"/>
      <c r="M1757" s="2"/>
    </row>
    <row r="1758" spans="12:13">
      <c r="L1758" s="58"/>
      <c r="M1758" s="2"/>
    </row>
    <row r="1759" spans="12:13">
      <c r="L1759" s="58"/>
      <c r="M1759" s="2"/>
    </row>
    <row r="1760" spans="12:13">
      <c r="L1760" s="58"/>
      <c r="M1760" s="2"/>
    </row>
    <row r="1761" spans="12:13">
      <c r="L1761" s="58"/>
      <c r="M1761" s="2"/>
    </row>
    <row r="1762" spans="12:13">
      <c r="L1762" s="58"/>
      <c r="M1762" s="2"/>
    </row>
    <row r="1763" spans="12:13">
      <c r="L1763" s="58"/>
      <c r="M1763" s="2"/>
    </row>
    <row r="1764" spans="12:13">
      <c r="L1764" s="58"/>
      <c r="M1764" s="2"/>
    </row>
    <row r="1765" spans="12:13">
      <c r="L1765" s="58"/>
      <c r="M1765" s="2"/>
    </row>
    <row r="1766" spans="12:13">
      <c r="L1766" s="58"/>
      <c r="M1766" s="2"/>
    </row>
    <row r="1767" spans="12:13">
      <c r="L1767" s="58"/>
      <c r="M1767" s="2"/>
    </row>
    <row r="1768" spans="12:13">
      <c r="L1768" s="58"/>
      <c r="M1768" s="2"/>
    </row>
    <row r="1769" spans="12:13">
      <c r="L1769" s="58"/>
      <c r="M1769" s="2"/>
    </row>
    <row r="1770" spans="12:13">
      <c r="L1770" s="58"/>
      <c r="M1770" s="2"/>
    </row>
    <row r="1771" spans="12:13">
      <c r="L1771" s="58"/>
      <c r="M1771" s="2"/>
    </row>
    <row r="1772" spans="12:13">
      <c r="L1772" s="58"/>
      <c r="M1772" s="2"/>
    </row>
    <row r="1773" spans="12:13">
      <c r="L1773" s="58"/>
      <c r="M1773" s="2"/>
    </row>
    <row r="1774" spans="12:13">
      <c r="L1774" s="58"/>
      <c r="M1774" s="2"/>
    </row>
    <row r="1775" spans="12:13">
      <c r="L1775" s="58"/>
      <c r="M1775" s="2"/>
    </row>
    <row r="1776" spans="12:13">
      <c r="L1776" s="58"/>
      <c r="M1776" s="2"/>
    </row>
    <row r="1777" spans="12:13">
      <c r="L1777" s="58"/>
      <c r="M1777" s="2"/>
    </row>
    <row r="1778" spans="12:13">
      <c r="L1778" s="58"/>
      <c r="M1778" s="2"/>
    </row>
    <row r="1779" spans="12:13">
      <c r="L1779" s="58"/>
      <c r="M1779" s="2"/>
    </row>
    <row r="1780" spans="12:13">
      <c r="L1780" s="58"/>
      <c r="M1780" s="2"/>
    </row>
    <row r="1781" spans="12:13">
      <c r="L1781" s="58"/>
      <c r="M1781" s="2"/>
    </row>
    <row r="1782" spans="12:13">
      <c r="L1782" s="58"/>
      <c r="M1782" s="2"/>
    </row>
    <row r="1783" spans="12:13">
      <c r="L1783" s="58"/>
      <c r="M1783" s="2"/>
    </row>
    <row r="1784" spans="12:13">
      <c r="L1784" s="58"/>
      <c r="M1784" s="2"/>
    </row>
    <row r="1785" spans="12:13">
      <c r="L1785" s="58"/>
      <c r="M1785" s="2"/>
    </row>
    <row r="1786" spans="12:13">
      <c r="L1786" s="58"/>
      <c r="M1786" s="2"/>
    </row>
    <row r="1787" spans="12:13">
      <c r="L1787" s="58"/>
      <c r="M1787" s="2"/>
    </row>
    <row r="1788" spans="12:13">
      <c r="L1788" s="58"/>
      <c r="M1788" s="2"/>
    </row>
    <row r="1789" spans="12:13">
      <c r="L1789" s="58"/>
      <c r="M1789" s="2"/>
    </row>
    <row r="1790" spans="12:13">
      <c r="L1790" s="58"/>
      <c r="M1790" s="2"/>
    </row>
    <row r="1791" spans="12:13">
      <c r="L1791" s="58"/>
      <c r="M1791" s="2"/>
    </row>
    <row r="1792" spans="12:13">
      <c r="L1792" s="58"/>
      <c r="M1792" s="2"/>
    </row>
    <row r="1793" spans="12:13">
      <c r="L1793" s="58"/>
      <c r="M1793" s="2"/>
    </row>
    <row r="1794" spans="12:13">
      <c r="L1794" s="58"/>
      <c r="M1794" s="2"/>
    </row>
    <row r="1795" spans="12:13">
      <c r="L1795" s="58"/>
      <c r="M1795" s="2"/>
    </row>
    <row r="1796" spans="12:13">
      <c r="L1796" s="58"/>
      <c r="M1796" s="2"/>
    </row>
    <row r="1797" spans="12:13">
      <c r="L1797" s="58"/>
      <c r="M1797" s="2"/>
    </row>
    <row r="1798" spans="12:13">
      <c r="L1798" s="58"/>
      <c r="M1798" s="2"/>
    </row>
    <row r="1799" spans="12:13">
      <c r="L1799" s="58"/>
      <c r="M1799" s="2"/>
    </row>
    <row r="1800" spans="12:13">
      <c r="L1800" s="58"/>
      <c r="M1800" s="2"/>
    </row>
    <row r="1801" spans="12:13">
      <c r="L1801" s="58"/>
      <c r="M1801" s="2"/>
    </row>
    <row r="1802" spans="12:13">
      <c r="L1802" s="58"/>
      <c r="M1802" s="2"/>
    </row>
    <row r="1803" spans="12:13">
      <c r="L1803" s="58"/>
      <c r="M1803" s="2"/>
    </row>
    <row r="1804" spans="12:13">
      <c r="L1804" s="58"/>
      <c r="M1804" s="2"/>
    </row>
    <row r="1805" spans="12:13">
      <c r="L1805" s="58"/>
      <c r="M1805" s="2"/>
    </row>
    <row r="1806" spans="12:13">
      <c r="L1806" s="58"/>
      <c r="M1806" s="2"/>
    </row>
    <row r="1807" spans="12:13">
      <c r="L1807" s="58"/>
      <c r="M1807" s="2"/>
    </row>
    <row r="1808" spans="12:13">
      <c r="L1808" s="58"/>
      <c r="M1808" s="2"/>
    </row>
    <row r="1809" spans="12:13">
      <c r="L1809" s="58"/>
      <c r="M1809" s="2"/>
    </row>
    <row r="1810" spans="12:13">
      <c r="L1810" s="58"/>
      <c r="M1810" s="2"/>
    </row>
    <row r="1811" spans="12:13">
      <c r="L1811" s="58"/>
      <c r="M1811" s="2"/>
    </row>
    <row r="1812" spans="12:13">
      <c r="L1812" s="58"/>
      <c r="M1812" s="2"/>
    </row>
    <row r="1813" spans="12:13">
      <c r="L1813" s="58"/>
      <c r="M1813" s="2"/>
    </row>
    <row r="1814" spans="12:13">
      <c r="L1814" s="58"/>
      <c r="M1814" s="2"/>
    </row>
    <row r="1815" spans="12:13">
      <c r="L1815" s="58"/>
      <c r="M1815" s="2"/>
    </row>
    <row r="1816" spans="12:13">
      <c r="L1816" s="58"/>
      <c r="M1816" s="2"/>
    </row>
    <row r="1817" spans="12:13">
      <c r="L1817" s="58"/>
      <c r="M1817" s="2"/>
    </row>
    <row r="1818" spans="12:13">
      <c r="L1818" s="58"/>
      <c r="M1818" s="2"/>
    </row>
    <row r="1819" spans="12:13">
      <c r="L1819" s="58"/>
      <c r="M1819" s="2"/>
    </row>
    <row r="1820" spans="12:13">
      <c r="L1820" s="58"/>
      <c r="M1820" s="2"/>
    </row>
    <row r="1821" spans="12:13">
      <c r="L1821" s="58"/>
      <c r="M1821" s="2"/>
    </row>
    <row r="1822" spans="12:13">
      <c r="L1822" s="58"/>
      <c r="M1822" s="2"/>
    </row>
    <row r="1823" spans="12:13">
      <c r="L1823" s="58"/>
      <c r="M1823" s="2"/>
    </row>
    <row r="1824" spans="12:13">
      <c r="L1824" s="58"/>
      <c r="M1824" s="2"/>
    </row>
    <row r="1825" spans="12:13">
      <c r="L1825" s="58"/>
      <c r="M1825" s="2"/>
    </row>
    <row r="1826" spans="12:13">
      <c r="L1826" s="58"/>
      <c r="M1826" s="2"/>
    </row>
    <row r="1827" spans="12:13">
      <c r="L1827" s="58"/>
      <c r="M1827" s="2"/>
    </row>
    <row r="1828" spans="12:13">
      <c r="L1828" s="58"/>
      <c r="M1828" s="2"/>
    </row>
    <row r="1829" spans="12:13">
      <c r="L1829" s="58"/>
      <c r="M1829" s="2"/>
    </row>
    <row r="1830" spans="12:13">
      <c r="L1830" s="58"/>
      <c r="M1830" s="2"/>
    </row>
    <row r="1831" spans="12:13">
      <c r="L1831" s="58"/>
      <c r="M1831" s="2"/>
    </row>
    <row r="1832" spans="12:13">
      <c r="L1832" s="58"/>
      <c r="M1832" s="2"/>
    </row>
    <row r="1833" spans="12:13">
      <c r="L1833" s="58"/>
      <c r="M1833" s="2"/>
    </row>
    <row r="1834" spans="12:13">
      <c r="L1834" s="58"/>
      <c r="M1834" s="2"/>
    </row>
    <row r="1835" spans="12:13">
      <c r="L1835" s="58"/>
      <c r="M1835" s="2"/>
    </row>
    <row r="1836" spans="12:13">
      <c r="L1836" s="58"/>
      <c r="M1836" s="2"/>
    </row>
    <row r="1837" spans="12:13">
      <c r="L1837" s="58"/>
      <c r="M1837" s="2"/>
    </row>
    <row r="1838" spans="12:13">
      <c r="L1838" s="58"/>
      <c r="M1838" s="2"/>
    </row>
    <row r="1839" spans="12:13">
      <c r="L1839" s="58"/>
      <c r="M1839" s="2"/>
    </row>
    <row r="1840" spans="12:13">
      <c r="L1840" s="58"/>
      <c r="M1840" s="2"/>
    </row>
    <row r="1841" spans="12:13">
      <c r="L1841" s="58"/>
      <c r="M1841" s="2"/>
    </row>
    <row r="1842" spans="12:13">
      <c r="L1842" s="58"/>
      <c r="M1842" s="2"/>
    </row>
    <row r="1843" spans="12:13">
      <c r="L1843" s="58"/>
      <c r="M1843" s="2"/>
    </row>
    <row r="1844" spans="12:13">
      <c r="L1844" s="58"/>
      <c r="M1844" s="2"/>
    </row>
    <row r="1845" spans="12:13">
      <c r="L1845" s="58"/>
      <c r="M1845" s="2"/>
    </row>
    <row r="1846" spans="12:13">
      <c r="L1846" s="58"/>
      <c r="M1846" s="2"/>
    </row>
    <row r="1847" spans="12:13">
      <c r="L1847" s="58"/>
      <c r="M1847" s="2"/>
    </row>
    <row r="1848" spans="12:13">
      <c r="L1848" s="58"/>
      <c r="M1848" s="2"/>
    </row>
    <row r="1849" spans="12:13">
      <c r="L1849" s="58"/>
      <c r="M1849" s="2"/>
    </row>
    <row r="1850" spans="12:13">
      <c r="L1850" s="58"/>
      <c r="M1850" s="2"/>
    </row>
    <row r="1851" spans="12:13">
      <c r="L1851" s="58"/>
      <c r="M1851" s="2"/>
    </row>
    <row r="1852" spans="12:13">
      <c r="L1852" s="58"/>
      <c r="M1852" s="2"/>
    </row>
    <row r="1853" spans="12:13">
      <c r="L1853" s="58"/>
      <c r="M1853" s="2"/>
    </row>
    <row r="1854" spans="12:13">
      <c r="L1854" s="58"/>
      <c r="M1854" s="2"/>
    </row>
    <row r="1855" spans="12:13">
      <c r="L1855" s="58"/>
      <c r="M1855" s="2"/>
    </row>
    <row r="1856" spans="12:13">
      <c r="L1856" s="58"/>
      <c r="M1856" s="2"/>
    </row>
    <row r="1857" spans="12:13">
      <c r="L1857" s="58"/>
      <c r="M1857" s="2"/>
    </row>
    <row r="1858" spans="12:13">
      <c r="L1858" s="58"/>
      <c r="M1858" s="2"/>
    </row>
    <row r="1859" spans="12:13">
      <c r="L1859" s="58"/>
      <c r="M1859" s="2"/>
    </row>
    <row r="1860" spans="12:13">
      <c r="L1860" s="58"/>
      <c r="M1860" s="2"/>
    </row>
    <row r="1861" spans="12:13">
      <c r="L1861" s="58"/>
      <c r="M1861" s="2"/>
    </row>
    <row r="1862" spans="12:13">
      <c r="L1862" s="58"/>
      <c r="M1862" s="2"/>
    </row>
    <row r="1863" spans="12:13">
      <c r="L1863" s="58"/>
      <c r="M1863" s="2"/>
    </row>
    <row r="1864" spans="12:13">
      <c r="L1864" s="58"/>
      <c r="M1864" s="2"/>
    </row>
    <row r="1865" spans="12:13">
      <c r="L1865" s="58"/>
      <c r="M1865" s="2"/>
    </row>
    <row r="1866" spans="12:13">
      <c r="L1866" s="58"/>
      <c r="M1866" s="2"/>
    </row>
    <row r="1867" spans="12:13">
      <c r="L1867" s="58"/>
      <c r="M1867" s="2"/>
    </row>
    <row r="1868" spans="12:13">
      <c r="L1868" s="58"/>
      <c r="M1868" s="2"/>
    </row>
    <row r="1869" spans="12:13">
      <c r="L1869" s="58"/>
      <c r="M1869" s="2"/>
    </row>
    <row r="1870" spans="12:13">
      <c r="L1870" s="58"/>
      <c r="M1870" s="2"/>
    </row>
    <row r="1871" spans="12:13">
      <c r="L1871" s="58"/>
      <c r="M1871" s="2"/>
    </row>
    <row r="1872" spans="12:13">
      <c r="L1872" s="58"/>
      <c r="M1872" s="2"/>
    </row>
    <row r="1873" spans="12:13">
      <c r="L1873" s="58"/>
      <c r="M1873" s="2"/>
    </row>
    <row r="1874" spans="12:13">
      <c r="L1874" s="58"/>
      <c r="M1874" s="2"/>
    </row>
    <row r="1875" spans="12:13">
      <c r="L1875" s="58"/>
      <c r="M1875" s="2"/>
    </row>
    <row r="1876" spans="12:13">
      <c r="L1876" s="58"/>
      <c r="M1876" s="2"/>
    </row>
    <row r="1877" spans="12:13">
      <c r="L1877" s="58"/>
      <c r="M1877" s="2"/>
    </row>
    <row r="1878" spans="12:13">
      <c r="L1878" s="58"/>
      <c r="M1878" s="2"/>
    </row>
    <row r="1879" spans="12:13">
      <c r="L1879" s="58"/>
      <c r="M1879" s="2"/>
    </row>
    <row r="1880" spans="12:13">
      <c r="L1880" s="58"/>
      <c r="M1880" s="2"/>
    </row>
    <row r="1881" spans="12:13">
      <c r="L1881" s="58"/>
      <c r="M1881" s="2"/>
    </row>
    <row r="1882" spans="12:13">
      <c r="L1882" s="58"/>
      <c r="M1882" s="2"/>
    </row>
    <row r="1883" spans="12:13">
      <c r="L1883" s="58"/>
      <c r="M1883" s="2"/>
    </row>
    <row r="1884" spans="12:13">
      <c r="L1884" s="58"/>
      <c r="M1884" s="2"/>
    </row>
    <row r="1885" spans="12:13">
      <c r="L1885" s="58"/>
      <c r="M1885" s="2"/>
    </row>
    <row r="1886" spans="12:13">
      <c r="L1886" s="58"/>
      <c r="M1886" s="2"/>
    </row>
    <row r="1887" spans="12:13">
      <c r="L1887" s="58"/>
      <c r="M1887" s="2"/>
    </row>
    <row r="1888" spans="12:13">
      <c r="L1888" s="58"/>
      <c r="M1888" s="2"/>
    </row>
    <row r="1889" spans="12:13">
      <c r="L1889" s="58"/>
      <c r="M1889" s="2"/>
    </row>
    <row r="1890" spans="12:13">
      <c r="L1890" s="58"/>
      <c r="M1890" s="2"/>
    </row>
    <row r="1891" spans="12:13">
      <c r="L1891" s="58"/>
      <c r="M1891" s="2"/>
    </row>
    <row r="1892" spans="12:13">
      <c r="L1892" s="58"/>
      <c r="M1892" s="2"/>
    </row>
    <row r="1893" spans="12:13">
      <c r="L1893" s="58"/>
      <c r="M1893" s="2"/>
    </row>
    <row r="1894" spans="12:13">
      <c r="L1894" s="58"/>
      <c r="M1894" s="2"/>
    </row>
    <row r="1895" spans="12:13">
      <c r="L1895" s="58"/>
      <c r="M1895" s="2"/>
    </row>
    <row r="1896" spans="12:13">
      <c r="L1896" s="58"/>
      <c r="M1896" s="2"/>
    </row>
    <row r="1897" spans="12:13">
      <c r="L1897" s="58"/>
      <c r="M1897" s="2"/>
    </row>
    <row r="1898" spans="12:13">
      <c r="L1898" s="58"/>
      <c r="M1898" s="2"/>
    </row>
    <row r="1899" spans="12:13">
      <c r="L1899" s="58"/>
      <c r="M1899" s="2"/>
    </row>
    <row r="1900" spans="12:13">
      <c r="L1900" s="58"/>
      <c r="M1900" s="2"/>
    </row>
    <row r="1901" spans="12:13">
      <c r="L1901" s="58"/>
      <c r="M1901" s="2"/>
    </row>
    <row r="1902" spans="12:13">
      <c r="L1902" s="58"/>
      <c r="M1902" s="2"/>
    </row>
    <row r="1903" spans="12:13">
      <c r="L1903" s="58"/>
      <c r="M1903" s="2"/>
    </row>
    <row r="1904" spans="12:13">
      <c r="L1904" s="58"/>
      <c r="M1904" s="2"/>
    </row>
    <row r="1905" spans="12:13">
      <c r="L1905" s="58"/>
      <c r="M1905" s="2"/>
    </row>
    <row r="1906" spans="12:13">
      <c r="L1906" s="58"/>
      <c r="M1906" s="2"/>
    </row>
    <row r="1907" spans="12:13">
      <c r="L1907" s="58"/>
      <c r="M1907" s="2"/>
    </row>
    <row r="1908" spans="12:13">
      <c r="L1908" s="58"/>
      <c r="M1908" s="2"/>
    </row>
    <row r="1909" spans="12:13">
      <c r="L1909" s="58"/>
      <c r="M1909" s="2"/>
    </row>
    <row r="1910" spans="12:13">
      <c r="L1910" s="58"/>
      <c r="M1910" s="2"/>
    </row>
    <row r="1911" spans="12:13">
      <c r="L1911" s="58"/>
      <c r="M1911" s="2"/>
    </row>
    <row r="1912" spans="12:13">
      <c r="L1912" s="58"/>
      <c r="M1912" s="2"/>
    </row>
    <row r="1913" spans="12:13">
      <c r="L1913" s="58"/>
      <c r="M1913" s="2"/>
    </row>
    <row r="1914" spans="12:13">
      <c r="L1914" s="58"/>
      <c r="M1914" s="2"/>
    </row>
    <row r="1915" spans="12:13">
      <c r="L1915" s="58"/>
      <c r="M1915" s="2"/>
    </row>
    <row r="1916" spans="12:13">
      <c r="L1916" s="58"/>
      <c r="M1916" s="2"/>
    </row>
    <row r="1917" spans="12:13">
      <c r="L1917" s="58"/>
      <c r="M1917" s="2"/>
    </row>
    <row r="1918" spans="12:13">
      <c r="L1918" s="58"/>
      <c r="M1918" s="2"/>
    </row>
    <row r="1919" spans="12:13">
      <c r="L1919" s="58"/>
      <c r="M1919" s="2"/>
    </row>
    <row r="1920" spans="12:13">
      <c r="L1920" s="58"/>
      <c r="M1920" s="2"/>
    </row>
    <row r="1921" spans="12:13">
      <c r="L1921" s="58"/>
      <c r="M1921" s="2"/>
    </row>
    <row r="1922" spans="12:13">
      <c r="L1922" s="58"/>
      <c r="M1922" s="2"/>
    </row>
    <row r="1923" spans="12:13">
      <c r="L1923" s="58"/>
      <c r="M1923" s="2"/>
    </row>
    <row r="1924" spans="12:13">
      <c r="L1924" s="58"/>
      <c r="M1924" s="2"/>
    </row>
    <row r="1925" spans="12:13">
      <c r="L1925" s="58"/>
      <c r="M1925" s="2"/>
    </row>
    <row r="1926" spans="12:13">
      <c r="L1926" s="58"/>
      <c r="M1926" s="2"/>
    </row>
    <row r="1927" spans="12:13">
      <c r="L1927" s="58"/>
      <c r="M1927" s="2"/>
    </row>
    <row r="1928" spans="12:13">
      <c r="L1928" s="58"/>
      <c r="M1928" s="2"/>
    </row>
    <row r="1929" spans="12:13">
      <c r="L1929" s="58"/>
      <c r="M1929" s="2"/>
    </row>
    <row r="1930" spans="12:13">
      <c r="L1930" s="58"/>
      <c r="M1930" s="2"/>
    </row>
    <row r="1931" spans="12:13">
      <c r="L1931" s="58"/>
      <c r="M1931" s="2"/>
    </row>
    <row r="1932" spans="12:13">
      <c r="L1932" s="58"/>
      <c r="M1932" s="2"/>
    </row>
    <row r="1933" spans="12:13">
      <c r="L1933" s="58"/>
      <c r="M1933" s="2"/>
    </row>
    <row r="1934" spans="12:13">
      <c r="L1934" s="58"/>
      <c r="M1934" s="2"/>
    </row>
    <row r="1935" spans="12:13">
      <c r="L1935" s="58"/>
      <c r="M1935" s="2"/>
    </row>
    <row r="1936" spans="12:13">
      <c r="L1936" s="58"/>
      <c r="M1936" s="2"/>
    </row>
    <row r="1937" spans="12:13">
      <c r="L1937" s="58"/>
      <c r="M1937" s="2"/>
    </row>
    <row r="1938" spans="12:13">
      <c r="L1938" s="58"/>
      <c r="M1938" s="2"/>
    </row>
    <row r="1939" spans="12:13">
      <c r="L1939" s="58"/>
      <c r="M1939" s="2"/>
    </row>
    <row r="1940" spans="12:13">
      <c r="L1940" s="58"/>
      <c r="M1940" s="2"/>
    </row>
    <row r="1941" spans="12:13">
      <c r="L1941" s="58"/>
      <c r="M1941" s="2"/>
    </row>
    <row r="1942" spans="12:13">
      <c r="L1942" s="58"/>
      <c r="M1942" s="2"/>
    </row>
    <row r="1943" spans="12:13">
      <c r="L1943" s="58"/>
      <c r="M1943" s="2"/>
    </row>
    <row r="1944" spans="12:13">
      <c r="L1944" s="58"/>
      <c r="M1944" s="2"/>
    </row>
    <row r="1945" spans="12:13">
      <c r="L1945" s="58"/>
      <c r="M1945" s="2"/>
    </row>
    <row r="1946" spans="12:13">
      <c r="L1946" s="58"/>
      <c r="M1946" s="2"/>
    </row>
    <row r="1947" spans="12:13">
      <c r="L1947" s="58"/>
      <c r="M1947" s="2"/>
    </row>
    <row r="1948" spans="12:13">
      <c r="L1948" s="58"/>
      <c r="M1948" s="2"/>
    </row>
    <row r="1949" spans="12:13">
      <c r="L1949" s="58"/>
      <c r="M1949" s="2"/>
    </row>
    <row r="1950" spans="12:13">
      <c r="L1950" s="58"/>
      <c r="M1950" s="2"/>
    </row>
    <row r="1951" spans="12:13">
      <c r="L1951" s="58"/>
      <c r="M1951" s="2"/>
    </row>
    <row r="1952" spans="12:13">
      <c r="L1952" s="58"/>
      <c r="M1952" s="2"/>
    </row>
    <row r="1953" spans="12:13">
      <c r="L1953" s="58"/>
      <c r="M1953" s="2"/>
    </row>
    <row r="1954" spans="12:13">
      <c r="L1954" s="58"/>
      <c r="M1954" s="2"/>
    </row>
    <row r="1955" spans="12:13">
      <c r="L1955" s="58"/>
      <c r="M1955" s="2"/>
    </row>
    <row r="1956" spans="12:13">
      <c r="L1956" s="58"/>
      <c r="M1956" s="2"/>
    </row>
    <row r="1957" spans="12:13">
      <c r="L1957" s="58"/>
      <c r="M1957" s="2"/>
    </row>
    <row r="1958" spans="12:13">
      <c r="L1958" s="58"/>
      <c r="M1958" s="2"/>
    </row>
    <row r="1959" spans="12:13">
      <c r="L1959" s="58"/>
      <c r="M1959" s="2"/>
    </row>
    <row r="1960" spans="12:13">
      <c r="L1960" s="58"/>
      <c r="M1960" s="2"/>
    </row>
    <row r="1961" spans="12:13">
      <c r="L1961" s="58"/>
      <c r="M1961" s="2"/>
    </row>
    <row r="1962" spans="12:13">
      <c r="L1962" s="58"/>
      <c r="M1962" s="2"/>
    </row>
    <row r="1963" spans="12:13">
      <c r="L1963" s="58"/>
      <c r="M1963" s="2"/>
    </row>
    <row r="1964" spans="12:13">
      <c r="L1964" s="58"/>
      <c r="M1964" s="2"/>
    </row>
    <row r="1965" spans="12:13">
      <c r="L1965" s="58"/>
      <c r="M1965" s="2"/>
    </row>
    <row r="1966" spans="12:13">
      <c r="L1966" s="58"/>
      <c r="M1966" s="2"/>
    </row>
    <row r="1967" spans="12:13">
      <c r="L1967" s="58"/>
      <c r="M1967" s="2"/>
    </row>
    <row r="1968" spans="12:13">
      <c r="L1968" s="58"/>
      <c r="M1968" s="2"/>
    </row>
    <row r="1969" spans="12:13">
      <c r="L1969" s="58"/>
      <c r="M1969" s="2"/>
    </row>
    <row r="1970" spans="12:13">
      <c r="L1970" s="58"/>
      <c r="M1970" s="2"/>
    </row>
    <row r="1971" spans="12:13">
      <c r="L1971" s="58"/>
      <c r="M1971" s="2"/>
    </row>
    <row r="1972" spans="12:13">
      <c r="L1972" s="58"/>
      <c r="M1972" s="2"/>
    </row>
    <row r="1973" spans="12:13">
      <c r="L1973" s="58"/>
      <c r="M1973" s="2"/>
    </row>
    <row r="1974" spans="12:13">
      <c r="L1974" s="58"/>
      <c r="M1974" s="2"/>
    </row>
    <row r="1975" spans="12:13">
      <c r="L1975" s="58"/>
      <c r="M1975" s="2"/>
    </row>
    <row r="1976" spans="12:13">
      <c r="L1976" s="58"/>
      <c r="M1976" s="2"/>
    </row>
    <row r="1977" spans="12:13">
      <c r="L1977" s="58"/>
      <c r="M1977" s="2"/>
    </row>
    <row r="1978" spans="12:13">
      <c r="L1978" s="58"/>
      <c r="M1978" s="2"/>
    </row>
    <row r="1979" spans="12:13">
      <c r="L1979" s="58"/>
      <c r="M1979" s="2"/>
    </row>
    <row r="1980" spans="12:13">
      <c r="L1980" s="58"/>
      <c r="M1980" s="2"/>
    </row>
    <row r="1981" spans="12:13">
      <c r="L1981" s="58"/>
      <c r="M1981" s="2"/>
    </row>
    <row r="1982" spans="12:13">
      <c r="L1982" s="58"/>
      <c r="M1982" s="2"/>
    </row>
    <row r="1983" spans="12:13">
      <c r="L1983" s="58"/>
      <c r="M1983" s="2"/>
    </row>
    <row r="1984" spans="12:13">
      <c r="L1984" s="58"/>
      <c r="M1984" s="2"/>
    </row>
    <row r="1985" spans="12:13">
      <c r="L1985" s="58"/>
      <c r="M1985" s="2"/>
    </row>
    <row r="1986" spans="12:13">
      <c r="L1986" s="58"/>
      <c r="M1986" s="2"/>
    </row>
    <row r="1987" spans="12:13">
      <c r="L1987" s="58"/>
      <c r="M1987" s="2"/>
    </row>
    <row r="1988" spans="12:13">
      <c r="L1988" s="58"/>
      <c r="M1988" s="2"/>
    </row>
    <row r="1989" spans="12:13">
      <c r="L1989" s="58"/>
      <c r="M1989" s="2"/>
    </row>
    <row r="1990" spans="12:13">
      <c r="L1990" s="58"/>
      <c r="M1990" s="2"/>
    </row>
    <row r="1991" spans="12:13">
      <c r="L1991" s="58"/>
      <c r="M1991" s="2"/>
    </row>
    <row r="1992" spans="12:13">
      <c r="L1992" s="58"/>
      <c r="M1992" s="2"/>
    </row>
    <row r="1993" spans="12:13">
      <c r="L1993" s="58"/>
      <c r="M1993" s="2"/>
    </row>
    <row r="1994" spans="12:13">
      <c r="L1994" s="58"/>
      <c r="M1994" s="2"/>
    </row>
    <row r="1995" spans="12:13">
      <c r="L1995" s="58"/>
      <c r="M1995" s="2"/>
    </row>
    <row r="1996" spans="12:13">
      <c r="L1996" s="58"/>
      <c r="M1996" s="2"/>
    </row>
    <row r="1997" spans="12:13">
      <c r="L1997" s="58"/>
      <c r="M1997" s="2"/>
    </row>
    <row r="1998" spans="12:13">
      <c r="L1998" s="58"/>
      <c r="M1998" s="2"/>
    </row>
    <row r="1999" spans="12:13">
      <c r="L1999" s="58"/>
      <c r="M1999" s="2"/>
    </row>
    <row r="2000" spans="12:13">
      <c r="L2000" s="58"/>
      <c r="M2000" s="2"/>
    </row>
    <row r="2001" spans="12:13">
      <c r="L2001" s="58"/>
      <c r="M2001" s="2"/>
    </row>
    <row r="2002" spans="12:13">
      <c r="L2002" s="58"/>
      <c r="M2002" s="2"/>
    </row>
    <row r="2003" spans="12:13">
      <c r="L2003" s="58"/>
      <c r="M2003" s="2"/>
    </row>
    <row r="2004" spans="12:13">
      <c r="L2004" s="58"/>
      <c r="M2004" s="2"/>
    </row>
    <row r="2005" spans="12:13">
      <c r="L2005" s="58"/>
      <c r="M2005" s="2"/>
    </row>
    <row r="2006" spans="12:13">
      <c r="L2006" s="58"/>
      <c r="M2006" s="2"/>
    </row>
    <row r="2007" spans="12:13">
      <c r="L2007" s="58"/>
      <c r="M2007" s="2"/>
    </row>
    <row r="2008" spans="12:13">
      <c r="L2008" s="58"/>
      <c r="M2008" s="2"/>
    </row>
    <row r="2009" spans="12:13">
      <c r="L2009" s="58"/>
      <c r="M2009" s="2"/>
    </row>
    <row r="2010" spans="12:13">
      <c r="L2010" s="58"/>
      <c r="M2010" s="2"/>
    </row>
    <row r="2011" spans="12:13">
      <c r="L2011" s="58"/>
      <c r="M2011" s="2"/>
    </row>
    <row r="2012" spans="12:13">
      <c r="L2012" s="58"/>
      <c r="M2012" s="2"/>
    </row>
    <row r="2013" spans="12:13">
      <c r="L2013" s="58"/>
      <c r="M2013" s="2"/>
    </row>
    <row r="2014" spans="12:13">
      <c r="L2014" s="58"/>
      <c r="M2014" s="2"/>
    </row>
    <row r="2015" spans="12:13">
      <c r="L2015" s="58"/>
      <c r="M2015" s="2"/>
    </row>
    <row r="2016" spans="12:13">
      <c r="L2016" s="58"/>
      <c r="M2016" s="2"/>
    </row>
    <row r="2017" spans="12:13">
      <c r="L2017" s="58"/>
      <c r="M2017" s="2"/>
    </row>
    <row r="2018" spans="12:13">
      <c r="L2018" s="58"/>
      <c r="M2018" s="2"/>
    </row>
    <row r="2019" spans="12:13">
      <c r="L2019" s="58"/>
      <c r="M2019" s="2"/>
    </row>
    <row r="2020" spans="12:13">
      <c r="L2020" s="58"/>
      <c r="M2020" s="2"/>
    </row>
    <row r="2021" spans="12:13">
      <c r="L2021" s="58"/>
      <c r="M2021" s="2"/>
    </row>
    <row r="2022" spans="12:13">
      <c r="L2022" s="58"/>
      <c r="M2022" s="2"/>
    </row>
    <row r="2023" spans="12:13">
      <c r="L2023" s="58"/>
      <c r="M2023" s="2"/>
    </row>
    <row r="2024" spans="12:13">
      <c r="L2024" s="58"/>
      <c r="M2024" s="2"/>
    </row>
    <row r="2025" spans="12:13">
      <c r="L2025" s="58"/>
      <c r="M2025" s="2"/>
    </row>
    <row r="2026" spans="12:13">
      <c r="L2026" s="58"/>
      <c r="M2026" s="2"/>
    </row>
    <row r="2027" spans="12:13">
      <c r="L2027" s="58"/>
      <c r="M2027" s="2"/>
    </row>
    <row r="2028" spans="12:13">
      <c r="L2028" s="58"/>
      <c r="M2028" s="2"/>
    </row>
    <row r="2029" spans="12:13">
      <c r="L2029" s="58"/>
      <c r="M2029" s="2"/>
    </row>
    <row r="2030" spans="12:13">
      <c r="L2030" s="58"/>
      <c r="M2030" s="2"/>
    </row>
    <row r="2031" spans="12:13">
      <c r="L2031" s="58"/>
      <c r="M2031" s="2"/>
    </row>
    <row r="2032" spans="12:13">
      <c r="L2032" s="58"/>
      <c r="M2032" s="2"/>
    </row>
    <row r="2033" spans="12:13">
      <c r="L2033" s="58"/>
      <c r="M2033" s="2"/>
    </row>
    <row r="2034" spans="12:13">
      <c r="L2034" s="58"/>
      <c r="M2034" s="2"/>
    </row>
    <row r="2035" spans="12:13">
      <c r="L2035" s="58"/>
      <c r="M2035" s="2"/>
    </row>
    <row r="2036" spans="12:13">
      <c r="L2036" s="58"/>
      <c r="M2036" s="2"/>
    </row>
    <row r="2037" spans="12:13">
      <c r="L2037" s="58"/>
      <c r="M2037" s="2"/>
    </row>
    <row r="2038" spans="12:13">
      <c r="L2038" s="58"/>
      <c r="M2038" s="2"/>
    </row>
    <row r="2039" spans="12:13">
      <c r="L2039" s="58"/>
      <c r="M2039" s="2"/>
    </row>
    <row r="2040" spans="12:13">
      <c r="L2040" s="58"/>
      <c r="M2040" s="2"/>
    </row>
    <row r="2041" spans="12:13">
      <c r="L2041" s="58"/>
      <c r="M2041" s="2"/>
    </row>
    <row r="2042" spans="12:13">
      <c r="L2042" s="58"/>
      <c r="M2042" s="2"/>
    </row>
    <row r="2043" spans="12:13">
      <c r="L2043" s="58"/>
      <c r="M2043" s="2"/>
    </row>
    <row r="2044" spans="12:13">
      <c r="L2044" s="58"/>
      <c r="M2044" s="2"/>
    </row>
    <row r="2045" spans="12:13">
      <c r="L2045" s="58"/>
      <c r="M2045" s="2"/>
    </row>
    <row r="2046" spans="12:13">
      <c r="L2046" s="58"/>
      <c r="M2046" s="2"/>
    </row>
    <row r="2047" spans="12:13">
      <c r="L2047" s="58"/>
      <c r="M2047" s="2"/>
    </row>
    <row r="2048" spans="12:13">
      <c r="L2048" s="58"/>
      <c r="M2048" s="2"/>
    </row>
    <row r="2049" spans="12:13">
      <c r="L2049" s="58"/>
      <c r="M2049" s="2"/>
    </row>
    <row r="2050" spans="12:13">
      <c r="L2050" s="58"/>
      <c r="M2050" s="2"/>
    </row>
    <row r="2051" spans="12:13">
      <c r="L2051" s="58"/>
      <c r="M2051" s="2"/>
    </row>
    <row r="2052" spans="12:13">
      <c r="L2052" s="58"/>
      <c r="M2052" s="2"/>
    </row>
    <row r="2053" spans="12:13">
      <c r="L2053" s="58"/>
      <c r="M2053" s="2"/>
    </row>
    <row r="2054" spans="12:13">
      <c r="L2054" s="58"/>
      <c r="M2054" s="2"/>
    </row>
    <row r="2055" spans="12:13">
      <c r="L2055" s="58"/>
      <c r="M2055" s="2"/>
    </row>
    <row r="2056" spans="12:13">
      <c r="L2056" s="58"/>
      <c r="M2056" s="2"/>
    </row>
    <row r="2057" spans="12:13">
      <c r="L2057" s="58"/>
      <c r="M2057" s="2"/>
    </row>
    <row r="2058" spans="12:13">
      <c r="L2058" s="58"/>
      <c r="M2058" s="2"/>
    </row>
    <row r="2059" spans="12:13">
      <c r="L2059" s="58"/>
      <c r="M2059" s="2"/>
    </row>
    <row r="2060" spans="12:13">
      <c r="L2060" s="58"/>
      <c r="M2060" s="2"/>
    </row>
    <row r="2061" spans="12:13">
      <c r="L2061" s="58"/>
      <c r="M2061" s="2"/>
    </row>
    <row r="2062" spans="12:13">
      <c r="L2062" s="58"/>
      <c r="M2062" s="2"/>
    </row>
    <row r="2063" spans="12:13">
      <c r="L2063" s="58"/>
      <c r="M2063" s="2"/>
    </row>
    <row r="2064" spans="12:13">
      <c r="L2064" s="58"/>
      <c r="M2064" s="2"/>
    </row>
    <row r="2065" spans="12:13">
      <c r="L2065" s="58"/>
      <c r="M2065" s="2"/>
    </row>
    <row r="2066" spans="12:13">
      <c r="L2066" s="58"/>
      <c r="M2066" s="2"/>
    </row>
    <row r="2067" spans="12:13">
      <c r="L2067" s="58"/>
      <c r="M2067" s="2"/>
    </row>
    <row r="2068" spans="12:13">
      <c r="L2068" s="58"/>
      <c r="M2068" s="2"/>
    </row>
    <row r="2069" spans="12:13">
      <c r="L2069" s="58"/>
      <c r="M2069" s="2"/>
    </row>
    <row r="2070" spans="12:13">
      <c r="L2070" s="58"/>
      <c r="M2070" s="2"/>
    </row>
    <row r="2071" spans="12:13">
      <c r="L2071" s="58"/>
      <c r="M2071" s="2"/>
    </row>
    <row r="2072" spans="12:13">
      <c r="L2072" s="58"/>
      <c r="M2072" s="2"/>
    </row>
    <row r="2073" spans="12:13">
      <c r="L2073" s="58"/>
      <c r="M2073" s="2"/>
    </row>
    <row r="2074" spans="12:13">
      <c r="L2074" s="58"/>
      <c r="M2074" s="2"/>
    </row>
    <row r="2075" spans="12:13">
      <c r="L2075" s="58"/>
      <c r="M2075" s="2"/>
    </row>
    <row r="2076" spans="12:13">
      <c r="L2076" s="58"/>
      <c r="M2076" s="2"/>
    </row>
    <row r="2077" spans="12:13">
      <c r="L2077" s="58"/>
      <c r="M2077" s="2"/>
    </row>
    <row r="2078" spans="12:13">
      <c r="L2078" s="58"/>
      <c r="M2078" s="2"/>
    </row>
    <row r="2079" spans="12:13">
      <c r="L2079" s="58"/>
      <c r="M2079" s="2"/>
    </row>
    <row r="2080" spans="12:13">
      <c r="L2080" s="58"/>
      <c r="M2080" s="2"/>
    </row>
    <row r="2081" spans="12:13">
      <c r="L2081" s="58"/>
      <c r="M2081" s="2"/>
    </row>
    <row r="2082" spans="12:13">
      <c r="L2082" s="58"/>
      <c r="M2082" s="2"/>
    </row>
    <row r="2083" spans="12:13">
      <c r="L2083" s="58"/>
      <c r="M2083" s="2"/>
    </row>
    <row r="2084" spans="12:13">
      <c r="L2084" s="58"/>
      <c r="M2084" s="2"/>
    </row>
    <row r="2085" spans="12:13">
      <c r="L2085" s="58"/>
      <c r="M2085" s="2"/>
    </row>
    <row r="2086" spans="12:13">
      <c r="L2086" s="58"/>
      <c r="M2086" s="2"/>
    </row>
    <row r="2087" spans="12:13">
      <c r="L2087" s="58"/>
      <c r="M2087" s="2"/>
    </row>
    <row r="2088" spans="12:13">
      <c r="L2088" s="58"/>
      <c r="M2088" s="2"/>
    </row>
    <row r="2089" spans="12:13">
      <c r="L2089" s="58"/>
      <c r="M2089" s="2"/>
    </row>
    <row r="2090" spans="12:13">
      <c r="L2090" s="58"/>
      <c r="M2090" s="2"/>
    </row>
    <row r="2091" spans="12:13">
      <c r="L2091" s="58"/>
      <c r="M2091" s="2"/>
    </row>
    <row r="2092" spans="12:13">
      <c r="L2092" s="58"/>
      <c r="M2092" s="2"/>
    </row>
    <row r="2093" spans="12:13">
      <c r="L2093" s="58"/>
      <c r="M2093" s="2"/>
    </row>
    <row r="2094" spans="12:13">
      <c r="L2094" s="58"/>
      <c r="M2094" s="2"/>
    </row>
    <row r="2095" spans="12:13">
      <c r="L2095" s="58"/>
      <c r="M2095" s="2"/>
    </row>
    <row r="2096" spans="12:13">
      <c r="L2096" s="58"/>
      <c r="M2096" s="2"/>
    </row>
    <row r="2097" spans="12:13">
      <c r="L2097" s="58"/>
      <c r="M2097" s="2"/>
    </row>
    <row r="2098" spans="12:13">
      <c r="L2098" s="58"/>
      <c r="M2098" s="2"/>
    </row>
    <row r="2099" spans="12:13">
      <c r="L2099" s="58"/>
      <c r="M2099" s="2"/>
    </row>
    <row r="2100" spans="12:13">
      <c r="L2100" s="58"/>
      <c r="M2100" s="2"/>
    </row>
    <row r="2101" spans="12:13">
      <c r="L2101" s="58"/>
      <c r="M2101" s="2"/>
    </row>
    <row r="2102" spans="12:13">
      <c r="L2102" s="58"/>
      <c r="M2102" s="2"/>
    </row>
    <row r="2103" spans="12:13">
      <c r="L2103" s="58"/>
      <c r="M2103" s="2"/>
    </row>
    <row r="2104" spans="12:13">
      <c r="L2104" s="58"/>
      <c r="M2104" s="2"/>
    </row>
    <row r="2105" spans="12:13">
      <c r="L2105" s="58"/>
      <c r="M2105" s="2"/>
    </row>
    <row r="2106" spans="12:13">
      <c r="L2106" s="58"/>
      <c r="M2106" s="2"/>
    </row>
    <row r="2107" spans="12:13">
      <c r="L2107" s="58"/>
      <c r="M2107" s="2"/>
    </row>
    <row r="2108" spans="12:13">
      <c r="L2108" s="58"/>
      <c r="M2108" s="2"/>
    </row>
    <row r="2109" spans="12:13">
      <c r="L2109" s="58"/>
      <c r="M2109" s="2"/>
    </row>
    <row r="2110" spans="12:13">
      <c r="L2110" s="58"/>
      <c r="M2110" s="2"/>
    </row>
    <row r="2111" spans="12:13">
      <c r="L2111" s="58"/>
      <c r="M2111" s="2"/>
    </row>
    <row r="2112" spans="12:13">
      <c r="L2112" s="58"/>
      <c r="M2112" s="2"/>
    </row>
    <row r="2113" spans="12:13">
      <c r="L2113" s="58"/>
      <c r="M2113" s="2"/>
    </row>
    <row r="2114" spans="12:13">
      <c r="L2114" s="58"/>
      <c r="M2114" s="2"/>
    </row>
    <row r="2115" spans="12:13">
      <c r="L2115" s="58"/>
      <c r="M2115" s="2"/>
    </row>
    <row r="2116" spans="12:13">
      <c r="L2116" s="58"/>
      <c r="M2116" s="2"/>
    </row>
    <row r="2117" spans="12:13">
      <c r="L2117" s="58"/>
      <c r="M2117" s="2"/>
    </row>
    <row r="2118" spans="12:13">
      <c r="L2118" s="58"/>
      <c r="M2118" s="2"/>
    </row>
    <row r="2119" spans="12:13">
      <c r="L2119" s="58"/>
      <c r="M2119" s="2"/>
    </row>
    <row r="2120" spans="12:13">
      <c r="L2120" s="58"/>
      <c r="M2120" s="2"/>
    </row>
    <row r="2121" spans="12:13">
      <c r="L2121" s="58"/>
      <c r="M2121" s="2"/>
    </row>
    <row r="2122" spans="12:13">
      <c r="L2122" s="58"/>
      <c r="M2122" s="2"/>
    </row>
    <row r="2123" spans="12:13">
      <c r="L2123" s="58"/>
      <c r="M2123" s="2"/>
    </row>
    <row r="2124" spans="12:13">
      <c r="L2124" s="58"/>
      <c r="M2124" s="2"/>
    </row>
    <row r="2125" spans="12:13">
      <c r="L2125" s="58"/>
      <c r="M2125" s="2"/>
    </row>
    <row r="2126" spans="12:13">
      <c r="L2126" s="58"/>
      <c r="M2126" s="2"/>
    </row>
    <row r="2127" spans="12:13">
      <c r="L2127" s="58"/>
      <c r="M2127" s="2"/>
    </row>
    <row r="2128" spans="12:13">
      <c r="L2128" s="58"/>
      <c r="M2128" s="2"/>
    </row>
    <row r="2129" spans="12:13">
      <c r="L2129" s="58"/>
      <c r="M2129" s="2"/>
    </row>
    <row r="2130" spans="12:13">
      <c r="L2130" s="58"/>
      <c r="M2130" s="2"/>
    </row>
    <row r="2131" spans="12:13">
      <c r="L2131" s="58"/>
      <c r="M2131" s="2"/>
    </row>
    <row r="2132" spans="12:13">
      <c r="L2132" s="58"/>
      <c r="M2132" s="2"/>
    </row>
    <row r="2133" spans="12:13">
      <c r="L2133" s="58"/>
      <c r="M2133" s="2"/>
    </row>
    <row r="2134" spans="12:13">
      <c r="L2134" s="58"/>
      <c r="M2134" s="2"/>
    </row>
    <row r="2135" spans="12:13">
      <c r="L2135" s="58"/>
      <c r="M2135" s="2"/>
    </row>
    <row r="2136" spans="12:13">
      <c r="L2136" s="58"/>
      <c r="M2136" s="2"/>
    </row>
    <row r="2137" spans="12:13">
      <c r="L2137" s="58"/>
      <c r="M2137" s="2"/>
    </row>
    <row r="2138" spans="12:13">
      <c r="L2138" s="58"/>
      <c r="M2138" s="2"/>
    </row>
    <row r="2139" spans="12:13">
      <c r="L2139" s="58"/>
      <c r="M2139" s="2"/>
    </row>
    <row r="2140" spans="12:13">
      <c r="L2140" s="58"/>
      <c r="M2140" s="2"/>
    </row>
    <row r="2141" spans="12:13">
      <c r="L2141" s="58"/>
      <c r="M2141" s="2"/>
    </row>
    <row r="2142" spans="12:13">
      <c r="L2142" s="58"/>
      <c r="M2142" s="2"/>
    </row>
    <row r="2143" spans="12:13">
      <c r="L2143" s="58"/>
      <c r="M2143" s="2"/>
    </row>
    <row r="2144" spans="12:13">
      <c r="L2144" s="58"/>
      <c r="M2144" s="2"/>
    </row>
    <row r="2145" spans="12:13">
      <c r="L2145" s="58"/>
      <c r="M2145" s="2"/>
    </row>
    <row r="2146" spans="12:13">
      <c r="L2146" s="58"/>
      <c r="M2146" s="2"/>
    </row>
    <row r="2147" spans="12:13">
      <c r="L2147" s="58"/>
      <c r="M2147" s="2"/>
    </row>
    <row r="2148" spans="12:13">
      <c r="L2148" s="58"/>
      <c r="M2148" s="2"/>
    </row>
    <row r="2149" spans="12:13">
      <c r="L2149" s="58"/>
      <c r="M2149" s="2"/>
    </row>
    <row r="2150" spans="12:13">
      <c r="L2150" s="58"/>
      <c r="M2150" s="2"/>
    </row>
    <row r="2151" spans="12:13">
      <c r="L2151" s="58"/>
      <c r="M2151" s="2"/>
    </row>
    <row r="2152" spans="12:13">
      <c r="L2152" s="58"/>
      <c r="M2152" s="2"/>
    </row>
    <row r="2153" spans="12:13">
      <c r="L2153" s="58"/>
      <c r="M2153" s="2"/>
    </row>
    <row r="2154" spans="12:13">
      <c r="L2154" s="58"/>
      <c r="M2154" s="2"/>
    </row>
    <row r="2155" spans="12:13">
      <c r="L2155" s="58"/>
      <c r="M2155" s="2"/>
    </row>
    <row r="2156" spans="12:13">
      <c r="L2156" s="58"/>
      <c r="M2156" s="2"/>
    </row>
    <row r="2157" spans="12:13">
      <c r="L2157" s="58"/>
      <c r="M2157" s="2"/>
    </row>
    <row r="2158" spans="12:13">
      <c r="L2158" s="58"/>
      <c r="M2158" s="2"/>
    </row>
    <row r="2159" spans="12:13">
      <c r="L2159" s="58"/>
      <c r="M2159" s="2"/>
    </row>
    <row r="2160" spans="12:13">
      <c r="L2160" s="58"/>
      <c r="M2160" s="2"/>
    </row>
    <row r="2161" spans="12:13">
      <c r="L2161" s="58"/>
      <c r="M2161" s="2"/>
    </row>
    <row r="2162" spans="12:13">
      <c r="L2162" s="58"/>
      <c r="M2162" s="2"/>
    </row>
    <row r="2163" spans="12:13">
      <c r="L2163" s="58"/>
      <c r="M2163" s="2"/>
    </row>
    <row r="2164" spans="12:13">
      <c r="L2164" s="58"/>
      <c r="M2164" s="2"/>
    </row>
    <row r="2165" spans="12:13">
      <c r="L2165" s="58"/>
      <c r="M2165" s="2"/>
    </row>
    <row r="2166" spans="12:13">
      <c r="L2166" s="58"/>
      <c r="M2166" s="2"/>
    </row>
    <row r="2167" spans="12:13">
      <c r="L2167" s="58"/>
      <c r="M2167" s="2"/>
    </row>
    <row r="2168" spans="12:13">
      <c r="L2168" s="58"/>
      <c r="M2168" s="2"/>
    </row>
    <row r="2169" spans="12:13">
      <c r="L2169" s="58"/>
      <c r="M2169" s="2"/>
    </row>
    <row r="2170" spans="12:13">
      <c r="L2170" s="58"/>
      <c r="M2170" s="2"/>
    </row>
    <row r="2171" spans="12:13">
      <c r="L2171" s="58"/>
      <c r="M2171" s="2"/>
    </row>
    <row r="2172" spans="12:13">
      <c r="L2172" s="58"/>
      <c r="M2172" s="2"/>
    </row>
    <row r="2173" spans="12:13">
      <c r="L2173" s="58"/>
      <c r="M2173" s="2"/>
    </row>
    <row r="2174" spans="12:13">
      <c r="L2174" s="58"/>
      <c r="M2174" s="2"/>
    </row>
    <row r="2175" spans="12:13">
      <c r="L2175" s="58"/>
      <c r="M2175" s="2"/>
    </row>
    <row r="2176" spans="12:13">
      <c r="L2176" s="58"/>
      <c r="M2176" s="2"/>
    </row>
    <row r="2177" spans="12:13">
      <c r="L2177" s="58"/>
      <c r="M2177" s="2"/>
    </row>
    <row r="2178" spans="12:13">
      <c r="L2178" s="58"/>
      <c r="M2178" s="2"/>
    </row>
    <row r="2179" spans="12:13">
      <c r="L2179" s="58"/>
      <c r="M2179" s="2"/>
    </row>
    <row r="2180" spans="12:13">
      <c r="L2180" s="58"/>
      <c r="M2180" s="2"/>
    </row>
    <row r="2181" spans="12:13">
      <c r="L2181" s="58"/>
      <c r="M2181" s="2"/>
    </row>
    <row r="2182" spans="12:13">
      <c r="L2182" s="58"/>
      <c r="M2182" s="2"/>
    </row>
    <row r="2183" spans="12:13">
      <c r="L2183" s="58"/>
      <c r="M2183" s="2"/>
    </row>
    <row r="2184" spans="12:13">
      <c r="L2184" s="58"/>
      <c r="M2184" s="2"/>
    </row>
    <row r="2185" spans="12:13">
      <c r="L2185" s="58"/>
      <c r="M2185" s="2"/>
    </row>
    <row r="2186" spans="12:13">
      <c r="L2186" s="58"/>
      <c r="M2186" s="2"/>
    </row>
    <row r="2187" spans="12:13">
      <c r="L2187" s="58"/>
      <c r="M2187" s="2"/>
    </row>
    <row r="2188" spans="12:13">
      <c r="L2188" s="58"/>
      <c r="M2188" s="2"/>
    </row>
    <row r="2189" spans="12:13">
      <c r="L2189" s="58"/>
      <c r="M2189" s="2"/>
    </row>
    <row r="2190" spans="12:13">
      <c r="L2190" s="58"/>
      <c r="M2190" s="2"/>
    </row>
    <row r="2191" spans="12:13">
      <c r="L2191" s="58"/>
      <c r="M2191" s="2"/>
    </row>
    <row r="2192" spans="12:13">
      <c r="L2192" s="58"/>
      <c r="M2192" s="2"/>
    </row>
    <row r="2193" spans="12:13">
      <c r="L2193" s="58"/>
      <c r="M2193" s="2"/>
    </row>
    <row r="2194" spans="12:13">
      <c r="L2194" s="58"/>
      <c r="M2194" s="2"/>
    </row>
    <row r="2195" spans="12:13">
      <c r="L2195" s="58"/>
      <c r="M2195" s="2"/>
    </row>
    <row r="2196" spans="12:13">
      <c r="L2196" s="58"/>
      <c r="M2196" s="2"/>
    </row>
    <row r="2197" spans="12:13">
      <c r="L2197" s="58"/>
      <c r="M2197" s="2"/>
    </row>
    <row r="2198" spans="12:13">
      <c r="L2198" s="58"/>
      <c r="M2198" s="2"/>
    </row>
    <row r="2199" spans="12:13">
      <c r="L2199" s="58"/>
      <c r="M2199" s="2"/>
    </row>
    <row r="2200" spans="12:13">
      <c r="L2200" s="58"/>
      <c r="M2200" s="2"/>
    </row>
    <row r="2201" spans="12:13">
      <c r="L2201" s="58"/>
      <c r="M2201" s="2"/>
    </row>
    <row r="2202" spans="12:13">
      <c r="L2202" s="58"/>
      <c r="M2202" s="2"/>
    </row>
    <row r="2203" spans="12:13">
      <c r="L2203" s="58"/>
      <c r="M2203" s="2"/>
    </row>
    <row r="2204" spans="12:13">
      <c r="L2204" s="58"/>
      <c r="M2204" s="2"/>
    </row>
    <row r="2205" spans="12:13">
      <c r="L2205" s="58"/>
      <c r="M2205" s="2"/>
    </row>
    <row r="2206" spans="12:13">
      <c r="L2206" s="58"/>
      <c r="M2206" s="2"/>
    </row>
    <row r="2207" spans="12:13">
      <c r="L2207" s="58"/>
      <c r="M2207" s="2"/>
    </row>
    <row r="2208" spans="12:13">
      <c r="L2208" s="58"/>
      <c r="M2208" s="2"/>
    </row>
    <row r="2209" spans="12:13">
      <c r="L2209" s="58"/>
      <c r="M2209" s="2"/>
    </row>
    <row r="2210" spans="12:13">
      <c r="L2210" s="58"/>
      <c r="M2210" s="2"/>
    </row>
    <row r="2211" spans="12:13">
      <c r="L2211" s="58"/>
      <c r="M2211" s="2"/>
    </row>
    <row r="2212" spans="12:13">
      <c r="L2212" s="58"/>
      <c r="M2212" s="2"/>
    </row>
    <row r="2213" spans="12:13">
      <c r="L2213" s="58"/>
      <c r="M2213" s="2"/>
    </row>
    <row r="2214" spans="12:13">
      <c r="L2214" s="58"/>
      <c r="M2214" s="2"/>
    </row>
    <row r="2215" spans="12:13">
      <c r="L2215" s="58"/>
      <c r="M2215" s="2"/>
    </row>
    <row r="2216" spans="12:13">
      <c r="L2216" s="58"/>
      <c r="M2216" s="2"/>
    </row>
    <row r="2217" spans="12:13">
      <c r="L2217" s="58"/>
      <c r="M2217" s="2"/>
    </row>
    <row r="2218" spans="12:13">
      <c r="L2218" s="58"/>
      <c r="M2218" s="2"/>
    </row>
    <row r="2219" spans="12:13">
      <c r="L2219" s="58"/>
      <c r="M2219" s="2"/>
    </row>
    <row r="2220" spans="12:13">
      <c r="L2220" s="58"/>
      <c r="M2220" s="2"/>
    </row>
    <row r="2221" spans="12:13">
      <c r="L2221" s="58"/>
      <c r="M2221" s="2"/>
    </row>
    <row r="2222" spans="12:13">
      <c r="L2222" s="58"/>
      <c r="M2222" s="2"/>
    </row>
    <row r="2223" spans="12:13">
      <c r="L2223" s="58"/>
      <c r="M2223" s="2"/>
    </row>
    <row r="2224" spans="12:13">
      <c r="L2224" s="58"/>
      <c r="M2224" s="2"/>
    </row>
    <row r="2225" spans="12:13">
      <c r="L2225" s="58"/>
      <c r="M2225" s="2"/>
    </row>
    <row r="2226" spans="12:13">
      <c r="L2226" s="58"/>
      <c r="M2226" s="2"/>
    </row>
    <row r="2227" spans="12:13">
      <c r="L2227" s="58"/>
      <c r="M2227" s="2"/>
    </row>
    <row r="2228" spans="12:13">
      <c r="L2228" s="58"/>
      <c r="M2228" s="2"/>
    </row>
    <row r="2229" spans="12:13">
      <c r="L2229" s="58"/>
      <c r="M2229" s="2"/>
    </row>
    <row r="2230" spans="12:13">
      <c r="L2230" s="58"/>
      <c r="M2230" s="2"/>
    </row>
    <row r="2231" spans="12:13">
      <c r="L2231" s="58"/>
      <c r="M2231" s="2"/>
    </row>
    <row r="2232" spans="12:13">
      <c r="L2232" s="58"/>
      <c r="M2232" s="2"/>
    </row>
    <row r="2233" spans="12:13">
      <c r="L2233" s="58"/>
      <c r="M2233" s="2"/>
    </row>
    <row r="2234" spans="12:13">
      <c r="L2234" s="58"/>
      <c r="M2234" s="2"/>
    </row>
    <row r="2235" spans="12:13">
      <c r="L2235" s="58"/>
      <c r="M2235" s="2"/>
    </row>
    <row r="2236" spans="12:13">
      <c r="L2236" s="58"/>
      <c r="M2236" s="2"/>
    </row>
    <row r="2237" spans="12:13">
      <c r="L2237" s="58"/>
      <c r="M2237" s="2"/>
    </row>
    <row r="2238" spans="12:13">
      <c r="L2238" s="58"/>
      <c r="M2238" s="2"/>
    </row>
    <row r="2239" spans="12:13">
      <c r="L2239" s="58"/>
      <c r="M2239" s="2"/>
    </row>
    <row r="2240" spans="12:13">
      <c r="L2240" s="58"/>
      <c r="M2240" s="2"/>
    </row>
    <row r="2241" spans="12:13">
      <c r="L2241" s="58"/>
      <c r="M2241" s="2"/>
    </row>
    <row r="2242" spans="12:13">
      <c r="L2242" s="58"/>
      <c r="M2242" s="2"/>
    </row>
    <row r="2243" spans="12:13">
      <c r="L2243" s="58"/>
      <c r="M2243" s="2"/>
    </row>
    <row r="2244" spans="12:13">
      <c r="L2244" s="58"/>
      <c r="M2244" s="2"/>
    </row>
    <row r="2245" spans="12:13">
      <c r="L2245" s="58"/>
      <c r="M2245" s="2"/>
    </row>
    <row r="2246" spans="12:13">
      <c r="L2246" s="58"/>
      <c r="M2246" s="2"/>
    </row>
    <row r="2247" spans="12:13">
      <c r="L2247" s="58"/>
      <c r="M2247" s="2"/>
    </row>
    <row r="2248" spans="12:13">
      <c r="L2248" s="58"/>
      <c r="M2248" s="2"/>
    </row>
    <row r="2249" spans="12:13">
      <c r="L2249" s="58"/>
      <c r="M2249" s="2"/>
    </row>
    <row r="2250" spans="12:13">
      <c r="L2250" s="58"/>
      <c r="M2250" s="2"/>
    </row>
    <row r="2251" spans="12:13">
      <c r="L2251" s="58"/>
      <c r="M2251" s="2"/>
    </row>
    <row r="2252" spans="12:13">
      <c r="L2252" s="58"/>
      <c r="M2252" s="2"/>
    </row>
    <row r="2253" spans="12:13">
      <c r="L2253" s="58"/>
      <c r="M2253" s="2"/>
    </row>
    <row r="2254" spans="12:13">
      <c r="L2254" s="58"/>
      <c r="M2254" s="2"/>
    </row>
    <row r="2255" spans="12:13">
      <c r="L2255" s="58"/>
      <c r="M2255" s="2"/>
    </row>
    <row r="2256" spans="12:13">
      <c r="L2256" s="58"/>
      <c r="M2256" s="2"/>
    </row>
    <row r="2257" spans="12:13">
      <c r="L2257" s="58"/>
      <c r="M2257" s="2"/>
    </row>
    <row r="2258" spans="12:13">
      <c r="L2258" s="58"/>
      <c r="M2258" s="2"/>
    </row>
    <row r="2259" spans="12:13">
      <c r="L2259" s="58"/>
      <c r="M2259" s="2"/>
    </row>
    <row r="2260" spans="12:13">
      <c r="L2260" s="58"/>
      <c r="M2260" s="2"/>
    </row>
    <row r="2261" spans="12:13">
      <c r="L2261" s="58"/>
      <c r="M2261" s="2"/>
    </row>
    <row r="2262" spans="12:13">
      <c r="L2262" s="58"/>
      <c r="M2262" s="2"/>
    </row>
    <row r="2263" spans="12:13">
      <c r="L2263" s="58"/>
      <c r="M2263" s="2"/>
    </row>
    <row r="2264" spans="12:13">
      <c r="L2264" s="58"/>
      <c r="M2264" s="2"/>
    </row>
    <row r="2265" spans="12:13">
      <c r="L2265" s="58"/>
      <c r="M2265" s="2"/>
    </row>
    <row r="2266" spans="12:13">
      <c r="L2266" s="58"/>
      <c r="M2266" s="2"/>
    </row>
    <row r="2267" spans="12:13">
      <c r="L2267" s="58"/>
      <c r="M2267" s="2"/>
    </row>
    <row r="2268" spans="12:13">
      <c r="L2268" s="58"/>
      <c r="M2268" s="2"/>
    </row>
    <row r="2269" spans="12:13">
      <c r="L2269" s="58"/>
      <c r="M2269" s="2"/>
    </row>
    <row r="2270" spans="12:13">
      <c r="L2270" s="58"/>
      <c r="M2270" s="2"/>
    </row>
    <row r="2271" spans="12:13">
      <c r="L2271" s="58"/>
      <c r="M2271" s="2"/>
    </row>
    <row r="2272" spans="12:13">
      <c r="L2272" s="58"/>
      <c r="M2272" s="2"/>
    </row>
    <row r="2273" spans="12:13">
      <c r="L2273" s="58"/>
      <c r="M2273" s="2"/>
    </row>
    <row r="2274" spans="12:13">
      <c r="L2274" s="58"/>
      <c r="M2274" s="2"/>
    </row>
    <row r="2275" spans="12:13">
      <c r="L2275" s="58"/>
      <c r="M2275" s="2"/>
    </row>
    <row r="2276" spans="12:13">
      <c r="L2276" s="58"/>
      <c r="M2276" s="2"/>
    </row>
    <row r="2277" spans="12:13">
      <c r="L2277" s="58"/>
      <c r="M2277" s="2"/>
    </row>
    <row r="2278" spans="12:13">
      <c r="L2278" s="58"/>
      <c r="M2278" s="2"/>
    </row>
    <row r="2279" spans="12:13">
      <c r="L2279" s="58"/>
      <c r="M2279" s="2"/>
    </row>
    <row r="2280" spans="12:13">
      <c r="L2280" s="58"/>
      <c r="M2280" s="2"/>
    </row>
    <row r="2281" spans="12:13">
      <c r="L2281" s="58"/>
      <c r="M2281" s="2"/>
    </row>
    <row r="2282" spans="12:13">
      <c r="L2282" s="58"/>
      <c r="M2282" s="2"/>
    </row>
    <row r="2283" spans="12:13">
      <c r="L2283" s="58"/>
      <c r="M2283" s="2"/>
    </row>
    <row r="2284" spans="12:13">
      <c r="L2284" s="58"/>
      <c r="M2284" s="2"/>
    </row>
    <row r="2285" spans="12:13">
      <c r="L2285" s="58"/>
      <c r="M2285" s="2"/>
    </row>
    <row r="2286" spans="12:13">
      <c r="L2286" s="58"/>
      <c r="M2286" s="2"/>
    </row>
    <row r="2287" spans="12:13">
      <c r="L2287" s="58"/>
      <c r="M2287" s="2"/>
    </row>
    <row r="2288" spans="12:13">
      <c r="L2288" s="58"/>
      <c r="M2288" s="2"/>
    </row>
    <row r="2289" spans="12:13">
      <c r="L2289" s="58"/>
      <c r="M2289" s="2"/>
    </row>
    <row r="2290" spans="12:13">
      <c r="L2290" s="58"/>
      <c r="M2290" s="2"/>
    </row>
    <row r="2291" spans="12:13">
      <c r="L2291" s="58"/>
      <c r="M2291" s="2"/>
    </row>
    <row r="2292" spans="12:13">
      <c r="L2292" s="58"/>
      <c r="M2292" s="2"/>
    </row>
    <row r="2293" spans="12:13">
      <c r="L2293" s="58"/>
      <c r="M2293" s="2"/>
    </row>
    <row r="2294" spans="12:13">
      <c r="L2294" s="58"/>
      <c r="M2294" s="2"/>
    </row>
    <row r="2295" spans="12:13">
      <c r="L2295" s="58"/>
      <c r="M2295" s="2"/>
    </row>
    <row r="2296" spans="12:13">
      <c r="L2296" s="58"/>
      <c r="M2296" s="2"/>
    </row>
    <row r="2297" spans="12:13">
      <c r="L2297" s="58"/>
      <c r="M2297" s="2"/>
    </row>
    <row r="2298" spans="12:13">
      <c r="L2298" s="58"/>
      <c r="M2298" s="2"/>
    </row>
    <row r="2299" spans="12:13">
      <c r="L2299" s="58"/>
      <c r="M2299" s="2"/>
    </row>
    <row r="2300" spans="12:13">
      <c r="L2300" s="58"/>
      <c r="M2300" s="2"/>
    </row>
    <row r="2301" spans="12:13">
      <c r="L2301" s="58"/>
      <c r="M2301" s="2"/>
    </row>
    <row r="2302" spans="12:13">
      <c r="L2302" s="58"/>
      <c r="M2302" s="2"/>
    </row>
    <row r="2303" spans="12:13">
      <c r="L2303" s="58"/>
      <c r="M2303" s="2"/>
    </row>
    <row r="2304" spans="12:13">
      <c r="L2304" s="58"/>
      <c r="M2304" s="2"/>
    </row>
    <row r="2305" spans="12:13">
      <c r="L2305" s="58"/>
      <c r="M2305" s="2"/>
    </row>
    <row r="2306" spans="12:13">
      <c r="L2306" s="58"/>
      <c r="M2306" s="2"/>
    </row>
    <row r="2307" spans="12:13">
      <c r="L2307" s="58"/>
      <c r="M2307" s="2"/>
    </row>
    <row r="2308" spans="12:13">
      <c r="L2308" s="58"/>
      <c r="M2308" s="2"/>
    </row>
    <row r="2309" spans="12:13">
      <c r="L2309" s="58"/>
      <c r="M2309" s="2"/>
    </row>
    <row r="2310" spans="12:13">
      <c r="L2310" s="58"/>
      <c r="M2310" s="2"/>
    </row>
    <row r="2311" spans="12:13">
      <c r="L2311" s="58"/>
      <c r="M2311" s="2"/>
    </row>
    <row r="2312" spans="12:13">
      <c r="L2312" s="58"/>
      <c r="M2312" s="2"/>
    </row>
    <row r="2313" spans="12:13">
      <c r="L2313" s="58"/>
      <c r="M2313" s="2"/>
    </row>
    <row r="2314" spans="12:13">
      <c r="L2314" s="58"/>
      <c r="M2314" s="2"/>
    </row>
    <row r="2315" spans="12:13">
      <c r="L2315" s="58"/>
      <c r="M2315" s="2"/>
    </row>
    <row r="2316" spans="12:13">
      <c r="L2316" s="58"/>
      <c r="M2316" s="2"/>
    </row>
    <row r="2317" spans="12:13">
      <c r="L2317" s="58"/>
      <c r="M2317" s="2"/>
    </row>
    <row r="2318" spans="12:13">
      <c r="L2318" s="58"/>
      <c r="M2318" s="2"/>
    </row>
    <row r="2319" spans="12:13">
      <c r="L2319" s="58"/>
      <c r="M2319" s="2"/>
    </row>
    <row r="2320" spans="12:13">
      <c r="L2320" s="58"/>
      <c r="M2320" s="2"/>
    </row>
    <row r="2321" spans="12:13">
      <c r="L2321" s="58"/>
      <c r="M2321" s="2"/>
    </row>
    <row r="2322" spans="12:13">
      <c r="L2322" s="58"/>
      <c r="M2322" s="2"/>
    </row>
    <row r="2323" spans="12:13">
      <c r="L2323" s="58"/>
      <c r="M2323" s="2"/>
    </row>
    <row r="2324" spans="12:13">
      <c r="L2324" s="58"/>
      <c r="M2324" s="2"/>
    </row>
    <row r="2325" spans="12:13">
      <c r="L2325" s="58"/>
      <c r="M2325" s="2"/>
    </row>
    <row r="2326" spans="12:13">
      <c r="L2326" s="58"/>
      <c r="M2326" s="2"/>
    </row>
    <row r="2327" spans="12:13">
      <c r="L2327" s="58"/>
      <c r="M2327" s="2"/>
    </row>
    <row r="2328" spans="12:13">
      <c r="L2328" s="58"/>
      <c r="M2328" s="2"/>
    </row>
    <row r="2329" spans="12:13">
      <c r="L2329" s="58"/>
      <c r="M2329" s="2"/>
    </row>
    <row r="2330" spans="12:13">
      <c r="L2330" s="58"/>
      <c r="M2330" s="2"/>
    </row>
    <row r="2331" spans="12:13">
      <c r="L2331" s="58"/>
      <c r="M2331" s="2"/>
    </row>
    <row r="2332" spans="12:13">
      <c r="L2332" s="58"/>
      <c r="M2332" s="2"/>
    </row>
    <row r="2333" spans="12:13">
      <c r="L2333" s="58"/>
      <c r="M2333" s="2"/>
    </row>
    <row r="2334" spans="12:13">
      <c r="L2334" s="58"/>
      <c r="M2334" s="2"/>
    </row>
    <row r="2335" spans="12:13">
      <c r="L2335" s="58"/>
      <c r="M2335" s="2"/>
    </row>
    <row r="2336" spans="12:13">
      <c r="L2336" s="58"/>
      <c r="M2336" s="2"/>
    </row>
    <row r="2337" spans="12:13">
      <c r="L2337" s="58"/>
      <c r="M2337" s="2"/>
    </row>
    <row r="2338" spans="12:13">
      <c r="L2338" s="58"/>
      <c r="M2338" s="2"/>
    </row>
    <row r="2339" spans="12:13">
      <c r="L2339" s="58"/>
      <c r="M2339" s="2"/>
    </row>
    <row r="2340" spans="12:13">
      <c r="L2340" s="58"/>
      <c r="M2340" s="2"/>
    </row>
    <row r="2341" spans="12:13">
      <c r="L2341" s="58"/>
      <c r="M2341" s="2"/>
    </row>
    <row r="2342" spans="12:13">
      <c r="L2342" s="58"/>
      <c r="M2342" s="2"/>
    </row>
    <row r="2343" spans="12:13">
      <c r="L2343" s="58"/>
      <c r="M2343" s="2"/>
    </row>
    <row r="2344" spans="12:13">
      <c r="L2344" s="58"/>
      <c r="M2344" s="2"/>
    </row>
    <row r="2345" spans="12:13">
      <c r="L2345" s="58"/>
      <c r="M2345" s="2"/>
    </row>
    <row r="2346" spans="12:13">
      <c r="L2346" s="58"/>
      <c r="M2346" s="2"/>
    </row>
    <row r="2347" spans="12:13">
      <c r="L2347" s="58"/>
      <c r="M2347" s="2"/>
    </row>
    <row r="2348" spans="12:13">
      <c r="L2348" s="58"/>
      <c r="M2348" s="2"/>
    </row>
    <row r="2349" spans="12:13">
      <c r="L2349" s="58"/>
      <c r="M2349" s="2"/>
    </row>
    <row r="2350" spans="12:13">
      <c r="L2350" s="58"/>
      <c r="M2350" s="2"/>
    </row>
    <row r="2351" spans="12:13">
      <c r="L2351" s="58"/>
      <c r="M2351" s="2"/>
    </row>
    <row r="2352" spans="12:13">
      <c r="L2352" s="58"/>
      <c r="M2352" s="2"/>
    </row>
    <row r="2353" spans="12:13">
      <c r="L2353" s="58"/>
      <c r="M2353" s="2"/>
    </row>
    <row r="2354" spans="12:13">
      <c r="L2354" s="58"/>
      <c r="M2354" s="2"/>
    </row>
    <row r="2355" spans="12:13">
      <c r="L2355" s="58"/>
      <c r="M2355" s="2"/>
    </row>
    <row r="2356" spans="12:13">
      <c r="L2356" s="58"/>
      <c r="M2356" s="2"/>
    </row>
    <row r="2357" spans="12:13">
      <c r="L2357" s="58"/>
      <c r="M2357" s="2"/>
    </row>
    <row r="2358" spans="12:13">
      <c r="L2358" s="58"/>
      <c r="M2358" s="2"/>
    </row>
    <row r="2359" spans="12:13">
      <c r="L2359" s="58"/>
      <c r="M2359" s="2"/>
    </row>
    <row r="2360" spans="12:13">
      <c r="L2360" s="58"/>
      <c r="M2360" s="2"/>
    </row>
    <row r="2361" spans="12:13">
      <c r="L2361" s="58"/>
      <c r="M2361" s="2"/>
    </row>
    <row r="2362" spans="12:13">
      <c r="L2362" s="58"/>
      <c r="M2362" s="2"/>
    </row>
    <row r="2363" spans="12:13">
      <c r="L2363" s="58"/>
      <c r="M2363" s="2"/>
    </row>
    <row r="2364" spans="12:13">
      <c r="L2364" s="58"/>
      <c r="M2364" s="2"/>
    </row>
    <row r="2365" spans="12:13">
      <c r="L2365" s="58"/>
      <c r="M2365" s="2"/>
    </row>
    <row r="2366" spans="12:13">
      <c r="L2366" s="58"/>
      <c r="M2366" s="2"/>
    </row>
    <row r="2367" spans="12:13">
      <c r="L2367" s="58"/>
      <c r="M2367" s="2"/>
    </row>
    <row r="2368" spans="12:13">
      <c r="L2368" s="58"/>
      <c r="M2368" s="2"/>
    </row>
    <row r="2369" spans="12:13">
      <c r="L2369" s="58"/>
      <c r="M2369" s="2"/>
    </row>
    <row r="2370" spans="12:13">
      <c r="L2370" s="58"/>
      <c r="M2370" s="2"/>
    </row>
    <row r="2371" spans="12:13">
      <c r="L2371" s="58"/>
      <c r="M2371" s="2"/>
    </row>
    <row r="2372" spans="12:13">
      <c r="L2372" s="58"/>
      <c r="M2372" s="2"/>
    </row>
    <row r="2373" spans="12:13">
      <c r="L2373" s="58"/>
      <c r="M2373" s="2"/>
    </row>
    <row r="2374" spans="12:13">
      <c r="L2374" s="58"/>
      <c r="M2374" s="2"/>
    </row>
    <row r="2375" spans="12:13">
      <c r="L2375" s="58"/>
      <c r="M2375" s="2"/>
    </row>
    <row r="2376" spans="12:13">
      <c r="L2376" s="58"/>
      <c r="M2376" s="2"/>
    </row>
    <row r="2377" spans="12:13">
      <c r="L2377" s="58"/>
      <c r="M2377" s="2"/>
    </row>
    <row r="2378" spans="12:13">
      <c r="L2378" s="58"/>
      <c r="M2378" s="2"/>
    </row>
    <row r="2379" spans="12:13">
      <c r="L2379" s="58"/>
      <c r="M2379" s="2"/>
    </row>
    <row r="2380" spans="12:13">
      <c r="L2380" s="58"/>
      <c r="M2380" s="2"/>
    </row>
    <row r="2381" spans="12:13">
      <c r="L2381" s="58"/>
      <c r="M2381" s="2"/>
    </row>
    <row r="2382" spans="12:13">
      <c r="L2382" s="58"/>
      <c r="M2382" s="2"/>
    </row>
    <row r="2383" spans="12:13">
      <c r="L2383" s="58"/>
      <c r="M2383" s="2"/>
    </row>
    <row r="2384" spans="12:13">
      <c r="L2384" s="58"/>
      <c r="M2384" s="2"/>
    </row>
    <row r="2385" spans="12:13">
      <c r="L2385" s="58"/>
      <c r="M2385" s="2"/>
    </row>
    <row r="2386" spans="12:13">
      <c r="L2386" s="58"/>
      <c r="M2386" s="2"/>
    </row>
    <row r="2387" spans="12:13">
      <c r="L2387" s="58"/>
      <c r="M2387" s="2"/>
    </row>
    <row r="2388" spans="12:13">
      <c r="L2388" s="58"/>
      <c r="M2388" s="2"/>
    </row>
    <row r="2389" spans="12:13">
      <c r="L2389" s="58"/>
      <c r="M2389" s="2"/>
    </row>
    <row r="2390" spans="12:13">
      <c r="L2390" s="58"/>
      <c r="M2390" s="2"/>
    </row>
    <row r="2391" spans="12:13">
      <c r="L2391" s="58"/>
      <c r="M2391" s="2"/>
    </row>
    <row r="2392" spans="12:13">
      <c r="L2392" s="58"/>
      <c r="M2392" s="2"/>
    </row>
    <row r="2393" spans="12:13">
      <c r="L2393" s="58"/>
      <c r="M2393" s="2"/>
    </row>
    <row r="2394" spans="12:13">
      <c r="L2394" s="58"/>
      <c r="M2394" s="2"/>
    </row>
    <row r="2395" spans="12:13">
      <c r="L2395" s="58"/>
      <c r="M2395" s="2"/>
    </row>
    <row r="2396" spans="12:13">
      <c r="L2396" s="58"/>
      <c r="M2396" s="2"/>
    </row>
    <row r="2397" spans="12:13">
      <c r="L2397" s="58"/>
      <c r="M2397" s="2"/>
    </row>
    <row r="2398" spans="12:13">
      <c r="L2398" s="58"/>
      <c r="M2398" s="2"/>
    </row>
    <row r="2399" spans="12:13">
      <c r="L2399" s="58"/>
      <c r="M2399" s="2"/>
    </row>
    <row r="2400" spans="12:13">
      <c r="L2400" s="58"/>
      <c r="M2400" s="2"/>
    </row>
    <row r="2401" spans="12:13">
      <c r="L2401" s="58"/>
      <c r="M2401" s="2"/>
    </row>
    <row r="2402" spans="12:13">
      <c r="L2402" s="58"/>
      <c r="M2402" s="2"/>
    </row>
    <row r="2403" spans="12:13">
      <c r="L2403" s="58"/>
      <c r="M2403" s="2"/>
    </row>
    <row r="2404" spans="12:13">
      <c r="L2404" s="58"/>
      <c r="M2404" s="2"/>
    </row>
    <row r="2405" spans="12:13">
      <c r="L2405" s="58"/>
      <c r="M2405" s="2"/>
    </row>
    <row r="2406" spans="12:13">
      <c r="L2406" s="58"/>
      <c r="M2406" s="2"/>
    </row>
    <row r="2407" spans="12:13">
      <c r="L2407" s="58"/>
      <c r="M2407" s="2"/>
    </row>
    <row r="2408" spans="12:13">
      <c r="L2408" s="58"/>
      <c r="M2408" s="2"/>
    </row>
    <row r="2409" spans="12:13">
      <c r="L2409" s="58"/>
      <c r="M2409" s="2"/>
    </row>
    <row r="2410" spans="12:13">
      <c r="L2410" s="58"/>
      <c r="M2410" s="2"/>
    </row>
    <row r="2411" spans="12:13">
      <c r="L2411" s="58"/>
      <c r="M2411" s="2"/>
    </row>
    <row r="2412" spans="12:13">
      <c r="L2412" s="58"/>
      <c r="M2412" s="2"/>
    </row>
    <row r="2413" spans="12:13">
      <c r="L2413" s="58"/>
      <c r="M2413" s="2"/>
    </row>
    <row r="2414" spans="12:13">
      <c r="L2414" s="58"/>
      <c r="M2414" s="2"/>
    </row>
    <row r="2415" spans="12:13">
      <c r="L2415" s="58"/>
      <c r="M2415" s="2"/>
    </row>
    <row r="2416" spans="12:13">
      <c r="L2416" s="58"/>
      <c r="M2416" s="2"/>
    </row>
    <row r="2417" spans="12:13">
      <c r="L2417" s="58"/>
      <c r="M2417" s="2"/>
    </row>
    <row r="2418" spans="12:13">
      <c r="L2418" s="58"/>
      <c r="M2418" s="2"/>
    </row>
    <row r="2419" spans="12:13">
      <c r="L2419" s="58"/>
      <c r="M2419" s="2"/>
    </row>
    <row r="2420" spans="12:13">
      <c r="L2420" s="58"/>
      <c r="M2420" s="2"/>
    </row>
    <row r="2421" spans="12:13">
      <c r="L2421" s="58"/>
      <c r="M2421" s="2"/>
    </row>
    <row r="2422" spans="12:13">
      <c r="L2422" s="58"/>
      <c r="M2422" s="2"/>
    </row>
    <row r="2423" spans="12:13">
      <c r="L2423" s="58"/>
      <c r="M2423" s="2"/>
    </row>
    <row r="2424" spans="12:13">
      <c r="L2424" s="58"/>
      <c r="M2424" s="2"/>
    </row>
    <row r="2425" spans="12:13">
      <c r="L2425" s="58"/>
      <c r="M2425" s="2"/>
    </row>
    <row r="2426" spans="12:13">
      <c r="L2426" s="58"/>
      <c r="M2426" s="2"/>
    </row>
    <row r="2427" spans="12:13">
      <c r="L2427" s="58"/>
      <c r="M2427" s="2"/>
    </row>
    <row r="2428" spans="12:13">
      <c r="L2428" s="58"/>
      <c r="M2428" s="2"/>
    </row>
    <row r="2429" spans="12:13">
      <c r="L2429" s="58"/>
      <c r="M2429" s="2"/>
    </row>
    <row r="2430" spans="12:13">
      <c r="L2430" s="58"/>
      <c r="M2430" s="2"/>
    </row>
    <row r="2431" spans="12:13">
      <c r="L2431" s="58"/>
      <c r="M2431" s="2"/>
    </row>
    <row r="2432" spans="12:13">
      <c r="L2432" s="58"/>
      <c r="M2432" s="2"/>
    </row>
    <row r="2433" spans="12:13">
      <c r="L2433" s="58"/>
      <c r="M2433" s="2"/>
    </row>
    <row r="2434" spans="12:13">
      <c r="L2434" s="58"/>
      <c r="M2434" s="2"/>
    </row>
    <row r="2435" spans="12:13">
      <c r="L2435" s="58"/>
      <c r="M2435" s="2"/>
    </row>
    <row r="2436" spans="12:13">
      <c r="L2436" s="58"/>
      <c r="M2436" s="2"/>
    </row>
    <row r="2437" spans="12:13">
      <c r="L2437" s="58"/>
      <c r="M2437" s="2"/>
    </row>
    <row r="2438" spans="12:13">
      <c r="L2438" s="58"/>
      <c r="M2438" s="2"/>
    </row>
    <row r="2439" spans="12:13">
      <c r="L2439" s="58"/>
      <c r="M2439" s="2"/>
    </row>
    <row r="2440" spans="12:13">
      <c r="L2440" s="58"/>
      <c r="M2440" s="2"/>
    </row>
    <row r="2441" spans="12:13">
      <c r="L2441" s="58"/>
      <c r="M2441" s="2"/>
    </row>
    <row r="2442" spans="12:13">
      <c r="L2442" s="58"/>
      <c r="M2442" s="2"/>
    </row>
    <row r="2443" spans="12:13">
      <c r="L2443" s="58"/>
      <c r="M2443" s="2"/>
    </row>
    <row r="2444" spans="12:13">
      <c r="L2444" s="58"/>
      <c r="M2444" s="2"/>
    </row>
    <row r="2445" spans="12:13">
      <c r="L2445" s="58"/>
      <c r="M2445" s="2"/>
    </row>
    <row r="2446" spans="12:13">
      <c r="L2446" s="58"/>
      <c r="M2446" s="2"/>
    </row>
    <row r="2447" spans="12:13">
      <c r="L2447" s="58"/>
      <c r="M2447" s="2"/>
    </row>
    <row r="2448" spans="12:13">
      <c r="L2448" s="58"/>
      <c r="M2448" s="2"/>
    </row>
    <row r="2449" spans="12:13">
      <c r="L2449" s="58"/>
      <c r="M2449" s="2"/>
    </row>
    <row r="2450" spans="12:13">
      <c r="L2450" s="58"/>
      <c r="M2450" s="2"/>
    </row>
    <row r="2451" spans="12:13">
      <c r="L2451" s="58"/>
      <c r="M2451" s="2"/>
    </row>
    <row r="2452" spans="12:13">
      <c r="L2452" s="58"/>
      <c r="M2452" s="2"/>
    </row>
    <row r="2453" spans="12:13">
      <c r="L2453" s="58"/>
      <c r="M2453" s="2"/>
    </row>
    <row r="2454" spans="12:13">
      <c r="L2454" s="58"/>
      <c r="M2454" s="2"/>
    </row>
    <row r="2455" spans="12:13">
      <c r="L2455" s="58"/>
      <c r="M2455" s="2"/>
    </row>
    <row r="2456" spans="12:13">
      <c r="L2456" s="58"/>
      <c r="M2456" s="2"/>
    </row>
    <row r="2457" spans="12:13">
      <c r="L2457" s="58"/>
      <c r="M2457" s="2"/>
    </row>
    <row r="2458" spans="12:13">
      <c r="L2458" s="58"/>
      <c r="M2458" s="2"/>
    </row>
    <row r="2459" spans="12:13">
      <c r="L2459" s="58"/>
      <c r="M2459" s="2"/>
    </row>
    <row r="2460" spans="12:13">
      <c r="L2460" s="58"/>
      <c r="M2460" s="2"/>
    </row>
    <row r="2461" spans="12:13">
      <c r="L2461" s="58"/>
      <c r="M2461" s="2"/>
    </row>
    <row r="2462" spans="12:13">
      <c r="L2462" s="58"/>
      <c r="M2462" s="2"/>
    </row>
    <row r="2463" spans="12:13">
      <c r="L2463" s="58"/>
      <c r="M2463" s="2"/>
    </row>
    <row r="2464" spans="12:13">
      <c r="L2464" s="58"/>
      <c r="M2464" s="2"/>
    </row>
    <row r="2465" spans="12:13">
      <c r="L2465" s="58"/>
      <c r="M2465" s="2"/>
    </row>
    <row r="2466" spans="12:13">
      <c r="L2466" s="58"/>
      <c r="M2466" s="2"/>
    </row>
    <row r="2467" spans="12:13">
      <c r="L2467" s="58"/>
      <c r="M2467" s="2"/>
    </row>
    <row r="2468" spans="12:13">
      <c r="L2468" s="58"/>
      <c r="M2468" s="2"/>
    </row>
    <row r="2469" spans="12:13">
      <c r="L2469" s="58"/>
      <c r="M2469" s="2"/>
    </row>
    <row r="2470" spans="12:13">
      <c r="L2470" s="58"/>
      <c r="M2470" s="2"/>
    </row>
    <row r="2471" spans="12:13">
      <c r="L2471" s="58"/>
      <c r="M2471" s="2"/>
    </row>
    <row r="2472" spans="12:13">
      <c r="L2472" s="58"/>
      <c r="M2472" s="2"/>
    </row>
    <row r="2473" spans="12:13">
      <c r="L2473" s="58"/>
      <c r="M2473" s="2"/>
    </row>
    <row r="2474" spans="12:13">
      <c r="L2474" s="58"/>
      <c r="M2474" s="2"/>
    </row>
    <row r="2475" spans="12:13">
      <c r="L2475" s="58"/>
      <c r="M2475" s="2"/>
    </row>
    <row r="2476" spans="12:13">
      <c r="L2476" s="58"/>
      <c r="M2476" s="2"/>
    </row>
    <row r="2477" spans="12:13">
      <c r="L2477" s="58"/>
      <c r="M2477" s="2"/>
    </row>
    <row r="2478" spans="12:13">
      <c r="L2478" s="58"/>
      <c r="M2478" s="2"/>
    </row>
    <row r="2479" spans="12:13">
      <c r="L2479" s="58"/>
      <c r="M2479" s="2"/>
    </row>
    <row r="2480" spans="12:13">
      <c r="L2480" s="58"/>
      <c r="M2480" s="2"/>
    </row>
    <row r="2481" spans="12:13">
      <c r="L2481" s="58"/>
      <c r="M2481" s="2"/>
    </row>
    <row r="2482" spans="12:13">
      <c r="L2482" s="58"/>
      <c r="M2482" s="2"/>
    </row>
    <row r="2483" spans="12:13">
      <c r="L2483" s="58"/>
      <c r="M2483" s="2"/>
    </row>
    <row r="2484" spans="12:13">
      <c r="L2484" s="58"/>
      <c r="M2484" s="2"/>
    </row>
    <row r="2485" spans="12:13">
      <c r="L2485" s="58"/>
      <c r="M2485" s="2"/>
    </row>
    <row r="2486" spans="12:13">
      <c r="L2486" s="58"/>
      <c r="M2486" s="2"/>
    </row>
    <row r="2487" spans="12:13">
      <c r="L2487" s="58"/>
      <c r="M2487" s="2"/>
    </row>
    <row r="2488" spans="12:13">
      <c r="L2488" s="58"/>
      <c r="M2488" s="2"/>
    </row>
    <row r="2489" spans="12:13">
      <c r="L2489" s="58"/>
      <c r="M2489" s="2"/>
    </row>
    <row r="2490" spans="12:13">
      <c r="L2490" s="58"/>
      <c r="M2490" s="2"/>
    </row>
    <row r="2491" spans="12:13">
      <c r="L2491" s="58"/>
      <c r="M2491" s="2"/>
    </row>
    <row r="2492" spans="12:13">
      <c r="L2492" s="58"/>
      <c r="M2492" s="2"/>
    </row>
    <row r="2493" spans="12:13">
      <c r="L2493" s="58"/>
      <c r="M2493" s="2"/>
    </row>
    <row r="2494" spans="12:13">
      <c r="L2494" s="58"/>
      <c r="M2494" s="2"/>
    </row>
    <row r="2495" spans="12:13">
      <c r="L2495" s="58"/>
      <c r="M2495" s="2"/>
    </row>
    <row r="2496" spans="12:13">
      <c r="L2496" s="58"/>
      <c r="M2496" s="2"/>
    </row>
    <row r="2497" spans="12:13">
      <c r="L2497" s="58"/>
      <c r="M2497" s="2"/>
    </row>
    <row r="2498" spans="12:13">
      <c r="L2498" s="58"/>
      <c r="M2498" s="2"/>
    </row>
    <row r="2499" spans="12:13">
      <c r="L2499" s="58"/>
      <c r="M2499" s="2"/>
    </row>
    <row r="2500" spans="12:13">
      <c r="L2500" s="58"/>
      <c r="M2500" s="2"/>
    </row>
    <row r="2501" spans="12:13">
      <c r="L2501" s="58"/>
      <c r="M2501" s="2"/>
    </row>
    <row r="2502" spans="12:13">
      <c r="L2502" s="58"/>
      <c r="M2502" s="2"/>
    </row>
    <row r="2503" spans="12:13">
      <c r="L2503" s="58"/>
      <c r="M2503" s="2"/>
    </row>
    <row r="2504" spans="12:13">
      <c r="L2504" s="58"/>
      <c r="M2504" s="2"/>
    </row>
    <row r="2505" spans="12:13">
      <c r="L2505" s="58"/>
      <c r="M2505" s="2"/>
    </row>
    <row r="2506" spans="12:13">
      <c r="L2506" s="58"/>
      <c r="M2506" s="2"/>
    </row>
    <row r="2507" spans="12:13">
      <c r="L2507" s="58"/>
      <c r="M2507" s="2"/>
    </row>
    <row r="2508" spans="12:13">
      <c r="L2508" s="58"/>
      <c r="M2508" s="2"/>
    </row>
    <row r="2509" spans="12:13">
      <c r="L2509" s="58"/>
      <c r="M2509" s="2"/>
    </row>
    <row r="2510" spans="12:13">
      <c r="L2510" s="58"/>
      <c r="M2510" s="2"/>
    </row>
    <row r="2511" spans="12:13">
      <c r="L2511" s="58"/>
      <c r="M2511" s="2"/>
    </row>
    <row r="2512" spans="12:13">
      <c r="L2512" s="58"/>
      <c r="M2512" s="2"/>
    </row>
    <row r="2513" spans="12:13">
      <c r="L2513" s="58"/>
      <c r="M2513" s="2"/>
    </row>
    <row r="2514" spans="12:13">
      <c r="L2514" s="58"/>
      <c r="M2514" s="2"/>
    </row>
    <row r="2515" spans="12:13">
      <c r="L2515" s="58"/>
      <c r="M2515" s="2"/>
    </row>
    <row r="2516" spans="12:13">
      <c r="L2516" s="58"/>
      <c r="M2516" s="2"/>
    </row>
    <row r="2517" spans="12:13">
      <c r="L2517" s="58"/>
      <c r="M2517" s="2"/>
    </row>
    <row r="2518" spans="12:13">
      <c r="L2518" s="58"/>
      <c r="M2518" s="2"/>
    </row>
    <row r="2519" spans="12:13">
      <c r="L2519" s="58"/>
      <c r="M2519" s="2"/>
    </row>
    <row r="2520" spans="12:13">
      <c r="L2520" s="58"/>
      <c r="M2520" s="2"/>
    </row>
    <row r="2521" spans="12:13">
      <c r="L2521" s="58"/>
      <c r="M2521" s="2"/>
    </row>
    <row r="2522" spans="12:13">
      <c r="L2522" s="58"/>
      <c r="M2522" s="2"/>
    </row>
    <row r="2523" spans="12:13">
      <c r="L2523" s="58"/>
      <c r="M2523" s="2"/>
    </row>
    <row r="2524" spans="12:13">
      <c r="L2524" s="58"/>
      <c r="M2524" s="2"/>
    </row>
    <row r="2525" spans="12:13">
      <c r="L2525" s="58"/>
      <c r="M2525" s="2"/>
    </row>
    <row r="2526" spans="12:13">
      <c r="L2526" s="58"/>
      <c r="M2526" s="2"/>
    </row>
    <row r="2527" spans="12:13">
      <c r="L2527" s="58"/>
      <c r="M2527" s="2"/>
    </row>
    <row r="2528" spans="12:13">
      <c r="L2528" s="58"/>
      <c r="M2528" s="2"/>
    </row>
    <row r="2529" spans="12:13">
      <c r="L2529" s="58"/>
      <c r="M2529" s="2"/>
    </row>
    <row r="2530" spans="12:13">
      <c r="L2530" s="58"/>
      <c r="M2530" s="2"/>
    </row>
    <row r="2531" spans="12:13">
      <c r="L2531" s="58"/>
      <c r="M2531" s="2"/>
    </row>
    <row r="2532" spans="12:13">
      <c r="L2532" s="58"/>
      <c r="M2532" s="2"/>
    </row>
    <row r="2533" spans="12:13">
      <c r="L2533" s="58"/>
      <c r="M2533" s="2"/>
    </row>
    <row r="2534" spans="12:13">
      <c r="L2534" s="58"/>
      <c r="M2534" s="2"/>
    </row>
    <row r="2535" spans="12:13">
      <c r="L2535" s="58"/>
      <c r="M2535" s="2"/>
    </row>
    <row r="2536" spans="12:13">
      <c r="L2536" s="58"/>
      <c r="M2536" s="2"/>
    </row>
    <row r="2537" spans="12:13">
      <c r="L2537" s="58"/>
      <c r="M2537" s="2"/>
    </row>
    <row r="2538" spans="12:13">
      <c r="L2538" s="58"/>
      <c r="M2538" s="2"/>
    </row>
    <row r="2539" spans="12:13">
      <c r="L2539" s="58"/>
      <c r="M2539" s="2"/>
    </row>
    <row r="2540" spans="12:13">
      <c r="L2540" s="58"/>
      <c r="M2540" s="2"/>
    </row>
    <row r="2541" spans="12:13">
      <c r="L2541" s="58"/>
      <c r="M2541" s="2"/>
    </row>
    <row r="2542" spans="12:13">
      <c r="L2542" s="58"/>
      <c r="M2542" s="2"/>
    </row>
    <row r="2543" spans="12:13">
      <c r="L2543" s="58"/>
      <c r="M2543" s="2"/>
    </row>
    <row r="2544" spans="12:13">
      <c r="L2544" s="58"/>
      <c r="M2544" s="2"/>
    </row>
    <row r="2545" spans="12:13">
      <c r="L2545" s="58"/>
      <c r="M2545" s="2"/>
    </row>
    <row r="2546" spans="12:13">
      <c r="L2546" s="58"/>
      <c r="M2546" s="2"/>
    </row>
    <row r="2547" spans="12:13">
      <c r="L2547" s="58"/>
      <c r="M2547" s="2"/>
    </row>
    <row r="2548" spans="12:13">
      <c r="L2548" s="58"/>
      <c r="M2548" s="2"/>
    </row>
    <row r="2549" spans="12:13">
      <c r="L2549" s="58"/>
      <c r="M2549" s="2"/>
    </row>
    <row r="2550" spans="12:13">
      <c r="L2550" s="58"/>
      <c r="M2550" s="2"/>
    </row>
    <row r="2551" spans="12:13">
      <c r="L2551" s="58"/>
      <c r="M2551" s="2"/>
    </row>
    <row r="2552" spans="12:13">
      <c r="L2552" s="58"/>
      <c r="M2552" s="2"/>
    </row>
    <row r="2553" spans="12:13">
      <c r="L2553" s="58"/>
      <c r="M2553" s="2"/>
    </row>
    <row r="2554" spans="12:13">
      <c r="L2554" s="58"/>
      <c r="M2554" s="2"/>
    </row>
    <row r="2555" spans="12:13">
      <c r="L2555" s="58"/>
      <c r="M2555" s="2"/>
    </row>
    <row r="2556" spans="12:13">
      <c r="L2556" s="58"/>
      <c r="M2556" s="2"/>
    </row>
    <row r="2557" spans="12:13">
      <c r="L2557" s="58"/>
      <c r="M2557" s="2"/>
    </row>
    <row r="2558" spans="12:13">
      <c r="L2558" s="58"/>
      <c r="M2558" s="2"/>
    </row>
    <row r="2559" spans="12:13">
      <c r="L2559" s="58"/>
      <c r="M2559" s="2"/>
    </row>
    <row r="2560" spans="12:13">
      <c r="L2560" s="58"/>
      <c r="M2560" s="2"/>
    </row>
    <row r="2561" spans="12:13">
      <c r="L2561" s="58"/>
      <c r="M2561" s="2"/>
    </row>
    <row r="2562" spans="12:13">
      <c r="L2562" s="58"/>
      <c r="M2562" s="2"/>
    </row>
    <row r="2563" spans="12:13">
      <c r="L2563" s="58"/>
      <c r="M2563" s="2"/>
    </row>
    <row r="2564" spans="12:13">
      <c r="L2564" s="58"/>
      <c r="M2564" s="2"/>
    </row>
    <row r="2565" spans="12:13">
      <c r="L2565" s="58"/>
      <c r="M2565" s="2"/>
    </row>
    <row r="2566" spans="12:13">
      <c r="L2566" s="58"/>
      <c r="M2566" s="2"/>
    </row>
    <row r="2567" spans="12:13">
      <c r="L2567" s="58"/>
      <c r="M2567" s="2"/>
    </row>
    <row r="2568" spans="12:13">
      <c r="L2568" s="58"/>
      <c r="M2568" s="2"/>
    </row>
    <row r="2569" spans="12:13">
      <c r="L2569" s="58"/>
      <c r="M2569" s="2"/>
    </row>
    <row r="2570" spans="12:13">
      <c r="L2570" s="58"/>
      <c r="M2570" s="2"/>
    </row>
    <row r="2571" spans="12:13">
      <c r="L2571" s="58"/>
      <c r="M2571" s="2"/>
    </row>
    <row r="2572" spans="12:13">
      <c r="L2572" s="58"/>
      <c r="M2572" s="2"/>
    </row>
    <row r="2573" spans="12:13">
      <c r="L2573" s="58"/>
      <c r="M2573" s="2"/>
    </row>
    <row r="2574" spans="12:13">
      <c r="L2574" s="58"/>
      <c r="M2574" s="2"/>
    </row>
    <row r="2575" spans="12:13">
      <c r="L2575" s="58"/>
      <c r="M2575" s="2"/>
    </row>
    <row r="2576" spans="12:13">
      <c r="L2576" s="58"/>
      <c r="M2576" s="2"/>
    </row>
    <row r="2577" spans="12:13">
      <c r="L2577" s="58"/>
      <c r="M2577" s="2"/>
    </row>
    <row r="2578" spans="12:13">
      <c r="L2578" s="58"/>
      <c r="M2578" s="2"/>
    </row>
    <row r="2579" spans="12:13">
      <c r="L2579" s="58"/>
      <c r="M2579" s="2"/>
    </row>
    <row r="2580" spans="12:13">
      <c r="L2580" s="58"/>
      <c r="M2580" s="2"/>
    </row>
    <row r="2581" spans="12:13">
      <c r="L2581" s="58"/>
      <c r="M2581" s="2"/>
    </row>
    <row r="2582" spans="12:13">
      <c r="L2582" s="58"/>
      <c r="M2582" s="2"/>
    </row>
    <row r="2583" spans="12:13">
      <c r="L2583" s="58"/>
      <c r="M2583" s="2"/>
    </row>
    <row r="2584" spans="12:13">
      <c r="L2584" s="58"/>
      <c r="M2584" s="2"/>
    </row>
    <row r="2585" spans="12:13">
      <c r="L2585" s="58"/>
      <c r="M2585" s="2"/>
    </row>
    <row r="2586" spans="12:13">
      <c r="L2586" s="58"/>
      <c r="M2586" s="2"/>
    </row>
    <row r="2587" spans="12:13">
      <c r="L2587" s="58"/>
      <c r="M2587" s="2"/>
    </row>
    <row r="2588" spans="12:13">
      <c r="L2588" s="58"/>
      <c r="M2588" s="2"/>
    </row>
    <row r="2589" spans="12:13">
      <c r="L2589" s="58"/>
      <c r="M2589" s="2"/>
    </row>
    <row r="2590" spans="12:13">
      <c r="L2590" s="58"/>
      <c r="M2590" s="2"/>
    </row>
    <row r="2591" spans="12:13">
      <c r="L2591" s="58"/>
      <c r="M2591" s="2"/>
    </row>
    <row r="2592" spans="12:13">
      <c r="L2592" s="58"/>
      <c r="M2592" s="2"/>
    </row>
    <row r="2593" spans="12:13">
      <c r="L2593" s="58"/>
      <c r="M2593" s="2"/>
    </row>
    <row r="2594" spans="12:13">
      <c r="L2594" s="58"/>
      <c r="M2594" s="2"/>
    </row>
    <row r="2595" spans="12:13">
      <c r="L2595" s="58"/>
      <c r="M2595" s="2"/>
    </row>
    <row r="2596" spans="12:13">
      <c r="L2596" s="58"/>
      <c r="M2596" s="2"/>
    </row>
    <row r="2597" spans="12:13">
      <c r="L2597" s="58"/>
      <c r="M2597" s="2"/>
    </row>
    <row r="2598" spans="12:13">
      <c r="L2598" s="58"/>
      <c r="M2598" s="2"/>
    </row>
    <row r="2599" spans="12:13">
      <c r="L2599" s="58"/>
      <c r="M2599" s="2"/>
    </row>
    <row r="2600" spans="12:13">
      <c r="L2600" s="58"/>
      <c r="M2600" s="2"/>
    </row>
    <row r="2601" spans="12:13">
      <c r="L2601" s="58"/>
      <c r="M2601" s="2"/>
    </row>
    <row r="2602" spans="12:13">
      <c r="L2602" s="58"/>
      <c r="M2602" s="2"/>
    </row>
    <row r="2603" spans="12:13">
      <c r="L2603" s="58"/>
      <c r="M2603" s="2"/>
    </row>
    <row r="2604" spans="12:13">
      <c r="L2604" s="58"/>
      <c r="M2604" s="2"/>
    </row>
    <row r="2605" spans="12:13">
      <c r="L2605" s="58"/>
      <c r="M2605" s="2"/>
    </row>
    <row r="2606" spans="12:13">
      <c r="L2606" s="58"/>
      <c r="M2606" s="2"/>
    </row>
    <row r="2607" spans="12:13">
      <c r="L2607" s="58"/>
      <c r="M2607" s="2"/>
    </row>
    <row r="2608" spans="12:13">
      <c r="L2608" s="58"/>
      <c r="M2608" s="2"/>
    </row>
    <row r="2609" spans="12:13">
      <c r="L2609" s="58"/>
      <c r="M2609" s="2"/>
    </row>
    <row r="2610" spans="12:13">
      <c r="L2610" s="58"/>
      <c r="M2610" s="2"/>
    </row>
    <row r="2611" spans="12:13">
      <c r="L2611" s="58"/>
      <c r="M2611" s="2"/>
    </row>
    <row r="2612" spans="12:13">
      <c r="L2612" s="58"/>
      <c r="M2612" s="2"/>
    </row>
    <row r="2613" spans="12:13">
      <c r="L2613" s="58"/>
      <c r="M2613" s="2"/>
    </row>
    <row r="2614" spans="12:13">
      <c r="L2614" s="58"/>
      <c r="M2614" s="2"/>
    </row>
    <row r="2615" spans="12:13">
      <c r="L2615" s="58"/>
      <c r="M2615" s="2"/>
    </row>
    <row r="2616" spans="12:13">
      <c r="L2616" s="58"/>
      <c r="M2616" s="2"/>
    </row>
    <row r="2617" spans="12:13">
      <c r="L2617" s="58"/>
      <c r="M2617" s="2"/>
    </row>
    <row r="2618" spans="12:13">
      <c r="L2618" s="58"/>
      <c r="M2618" s="2"/>
    </row>
    <row r="2619" spans="12:13">
      <c r="L2619" s="58"/>
      <c r="M2619" s="2"/>
    </row>
    <row r="2620" spans="12:13">
      <c r="L2620" s="58"/>
      <c r="M2620" s="2"/>
    </row>
    <row r="2621" spans="12:13">
      <c r="L2621" s="58"/>
      <c r="M2621" s="2"/>
    </row>
    <row r="2622" spans="12:13">
      <c r="L2622" s="58"/>
      <c r="M2622" s="2"/>
    </row>
    <row r="2623" spans="12:13">
      <c r="L2623" s="58"/>
      <c r="M2623" s="2"/>
    </row>
    <row r="2624" spans="12:13">
      <c r="L2624" s="58"/>
      <c r="M2624" s="2"/>
    </row>
    <row r="2625" spans="12:13">
      <c r="L2625" s="58"/>
      <c r="M2625" s="2"/>
    </row>
    <row r="2626" spans="12:13">
      <c r="L2626" s="58"/>
      <c r="M2626" s="2"/>
    </row>
    <row r="2627" spans="12:13">
      <c r="L2627" s="58"/>
      <c r="M2627" s="2"/>
    </row>
    <row r="2628" spans="12:13">
      <c r="L2628" s="58"/>
      <c r="M2628" s="2"/>
    </row>
    <row r="2629" spans="12:13">
      <c r="L2629" s="58"/>
      <c r="M2629" s="2"/>
    </row>
    <row r="2630" spans="12:13">
      <c r="L2630" s="58"/>
      <c r="M2630" s="2"/>
    </row>
    <row r="2631" spans="12:13">
      <c r="L2631" s="58"/>
      <c r="M2631" s="2"/>
    </row>
    <row r="2632" spans="12:13">
      <c r="L2632" s="58"/>
      <c r="M2632" s="2"/>
    </row>
    <row r="2633" spans="12:13">
      <c r="L2633" s="58"/>
      <c r="M2633" s="2"/>
    </row>
    <row r="2634" spans="12:13">
      <c r="L2634" s="58"/>
      <c r="M2634" s="2"/>
    </row>
    <row r="2635" spans="12:13">
      <c r="L2635" s="58"/>
      <c r="M2635" s="2"/>
    </row>
    <row r="2636" spans="12:13">
      <c r="L2636" s="58"/>
      <c r="M2636" s="2"/>
    </row>
    <row r="2637" spans="12:13">
      <c r="L2637" s="58"/>
      <c r="M2637" s="2"/>
    </row>
    <row r="2638" spans="12:13">
      <c r="L2638" s="58"/>
      <c r="M2638" s="2"/>
    </row>
    <row r="2639" spans="12:13">
      <c r="L2639" s="58"/>
      <c r="M2639" s="2"/>
    </row>
    <row r="2640" spans="12:13">
      <c r="L2640" s="58"/>
      <c r="M2640" s="2"/>
    </row>
    <row r="2641" spans="12:13">
      <c r="L2641" s="58"/>
      <c r="M2641" s="2"/>
    </row>
    <row r="2642" spans="12:13">
      <c r="L2642" s="58"/>
      <c r="M2642" s="2"/>
    </row>
    <row r="2643" spans="12:13">
      <c r="L2643" s="58"/>
      <c r="M2643" s="2"/>
    </row>
    <row r="2644" spans="12:13">
      <c r="L2644" s="58"/>
      <c r="M2644" s="2"/>
    </row>
    <row r="2645" spans="12:13">
      <c r="L2645" s="58"/>
      <c r="M2645" s="2"/>
    </row>
    <row r="2646" spans="12:13">
      <c r="L2646" s="58"/>
      <c r="M2646" s="2"/>
    </row>
    <row r="2647" spans="12:13">
      <c r="L2647" s="58"/>
      <c r="M2647" s="2"/>
    </row>
    <row r="2648" spans="12:13">
      <c r="L2648" s="58"/>
      <c r="M2648" s="2"/>
    </row>
    <row r="2649" spans="12:13">
      <c r="L2649" s="58"/>
      <c r="M2649" s="2"/>
    </row>
    <row r="2650" spans="12:13">
      <c r="L2650" s="58"/>
      <c r="M2650" s="2"/>
    </row>
    <row r="2651" spans="12:13">
      <c r="L2651" s="58"/>
      <c r="M2651" s="2"/>
    </row>
    <row r="2652" spans="12:13">
      <c r="L2652" s="58"/>
      <c r="M2652" s="2"/>
    </row>
    <row r="2653" spans="12:13">
      <c r="L2653" s="58"/>
      <c r="M2653" s="2"/>
    </row>
    <row r="2654" spans="12:13">
      <c r="L2654" s="58"/>
      <c r="M2654" s="2"/>
    </row>
    <row r="2655" spans="12:13">
      <c r="L2655" s="58"/>
      <c r="M2655" s="2"/>
    </row>
    <row r="2656" spans="12:13">
      <c r="L2656" s="58"/>
      <c r="M2656" s="2"/>
    </row>
    <row r="2657" spans="12:13">
      <c r="L2657" s="58"/>
      <c r="M2657" s="2"/>
    </row>
    <row r="2658" spans="12:13">
      <c r="L2658" s="58"/>
      <c r="M2658" s="2"/>
    </row>
    <row r="2659" spans="12:13">
      <c r="L2659" s="58"/>
      <c r="M2659" s="2"/>
    </row>
    <row r="2660" spans="12:13">
      <c r="L2660" s="58"/>
      <c r="M2660" s="2"/>
    </row>
    <row r="2661" spans="12:13">
      <c r="L2661" s="58"/>
      <c r="M2661" s="2"/>
    </row>
    <row r="2662" spans="12:13">
      <c r="L2662" s="58"/>
      <c r="M2662" s="2"/>
    </row>
    <row r="2663" spans="12:13">
      <c r="L2663" s="58"/>
      <c r="M2663" s="2"/>
    </row>
    <row r="2664" spans="12:13">
      <c r="L2664" s="58"/>
      <c r="M2664" s="2"/>
    </row>
    <row r="2665" spans="12:13">
      <c r="L2665" s="58"/>
      <c r="M2665" s="2"/>
    </row>
    <row r="2666" spans="12:13">
      <c r="L2666" s="58"/>
      <c r="M2666" s="2"/>
    </row>
    <row r="2667" spans="12:13">
      <c r="L2667" s="58"/>
      <c r="M2667" s="2"/>
    </row>
    <row r="2668" spans="12:13">
      <c r="L2668" s="58"/>
      <c r="M2668" s="2"/>
    </row>
    <row r="2669" spans="12:13">
      <c r="L2669" s="58"/>
      <c r="M2669" s="2"/>
    </row>
    <row r="2670" spans="12:13">
      <c r="L2670" s="58"/>
      <c r="M2670" s="2"/>
    </row>
    <row r="2671" spans="12:13">
      <c r="L2671" s="58"/>
      <c r="M2671" s="2"/>
    </row>
    <row r="2672" spans="12:13">
      <c r="L2672" s="58"/>
      <c r="M2672" s="2"/>
    </row>
    <row r="2673" spans="12:13">
      <c r="L2673" s="58"/>
      <c r="M2673" s="2"/>
    </row>
    <row r="2674" spans="12:13">
      <c r="L2674" s="58"/>
      <c r="M2674" s="2"/>
    </row>
    <row r="2675" spans="12:13">
      <c r="L2675" s="58"/>
      <c r="M2675" s="2"/>
    </row>
    <row r="2676" spans="12:13">
      <c r="L2676" s="58"/>
      <c r="M2676" s="2"/>
    </row>
    <row r="2677" spans="12:13">
      <c r="L2677" s="58"/>
      <c r="M2677" s="2"/>
    </row>
    <row r="2678" spans="12:13">
      <c r="L2678" s="58"/>
      <c r="M2678" s="2"/>
    </row>
    <row r="2679" spans="12:13">
      <c r="L2679" s="58"/>
      <c r="M2679" s="2"/>
    </row>
    <row r="2680" spans="12:13">
      <c r="L2680" s="58"/>
      <c r="M2680" s="2"/>
    </row>
    <row r="2681" spans="12:13">
      <c r="L2681" s="58"/>
      <c r="M2681" s="2"/>
    </row>
    <row r="2682" spans="12:13">
      <c r="L2682" s="58"/>
      <c r="M2682" s="2"/>
    </row>
    <row r="2683" spans="12:13">
      <c r="L2683" s="58"/>
      <c r="M2683" s="2"/>
    </row>
    <row r="2684" spans="12:13">
      <c r="L2684" s="58"/>
      <c r="M2684" s="2"/>
    </row>
    <row r="2685" spans="12:13">
      <c r="L2685" s="58"/>
      <c r="M2685" s="2"/>
    </row>
    <row r="2686" spans="12:13">
      <c r="L2686" s="58"/>
      <c r="M2686" s="2"/>
    </row>
    <row r="2687" spans="12:13">
      <c r="L2687" s="58"/>
      <c r="M2687" s="2"/>
    </row>
    <row r="2688" spans="12:13">
      <c r="L2688" s="58"/>
      <c r="M2688" s="2"/>
    </row>
    <row r="2689" spans="12:13">
      <c r="L2689" s="58"/>
      <c r="M2689" s="2"/>
    </row>
    <row r="2690" spans="12:13">
      <c r="L2690" s="58"/>
      <c r="M2690" s="2"/>
    </row>
    <row r="2691" spans="12:13">
      <c r="L2691" s="58"/>
      <c r="M2691" s="2"/>
    </row>
    <row r="2692" spans="12:13">
      <c r="L2692" s="58"/>
      <c r="M2692" s="2"/>
    </row>
    <row r="2693" spans="12:13">
      <c r="L2693" s="58"/>
      <c r="M2693" s="2"/>
    </row>
    <row r="2694" spans="12:13">
      <c r="L2694" s="58"/>
      <c r="M2694" s="2"/>
    </row>
    <row r="2695" spans="12:13">
      <c r="L2695" s="58"/>
      <c r="M2695" s="2"/>
    </row>
    <row r="2696" spans="12:13">
      <c r="L2696" s="58"/>
      <c r="M2696" s="2"/>
    </row>
    <row r="2697" spans="12:13">
      <c r="L2697" s="58"/>
      <c r="M2697" s="2"/>
    </row>
    <row r="2698" spans="12:13">
      <c r="L2698" s="58"/>
      <c r="M2698" s="2"/>
    </row>
    <row r="2699" spans="12:13">
      <c r="L2699" s="58"/>
      <c r="M2699" s="2"/>
    </row>
    <row r="2700" spans="12:13">
      <c r="L2700" s="58"/>
      <c r="M2700" s="2"/>
    </row>
    <row r="2701" spans="12:13">
      <c r="L2701" s="58"/>
      <c r="M2701" s="2"/>
    </row>
    <row r="2702" spans="12:13">
      <c r="L2702" s="58"/>
      <c r="M2702" s="2"/>
    </row>
    <row r="2703" spans="12:13">
      <c r="L2703" s="58"/>
      <c r="M2703" s="2"/>
    </row>
    <row r="2704" spans="12:13">
      <c r="L2704" s="58"/>
      <c r="M2704" s="2"/>
    </row>
    <row r="2705" spans="12:13">
      <c r="L2705" s="58"/>
      <c r="M2705" s="2"/>
    </row>
    <row r="2706" spans="12:13">
      <c r="L2706" s="58"/>
      <c r="M2706" s="2"/>
    </row>
    <row r="2707" spans="12:13">
      <c r="L2707" s="58"/>
      <c r="M2707" s="2"/>
    </row>
    <row r="2708" spans="12:13">
      <c r="L2708" s="58"/>
      <c r="M2708" s="2"/>
    </row>
    <row r="2709" spans="12:13">
      <c r="L2709" s="58"/>
      <c r="M2709" s="2"/>
    </row>
    <row r="2710" spans="12:13">
      <c r="L2710" s="58"/>
      <c r="M2710" s="2"/>
    </row>
    <row r="2711" spans="12:13">
      <c r="L2711" s="58"/>
      <c r="M2711" s="2"/>
    </row>
    <row r="2712" spans="12:13">
      <c r="L2712" s="58"/>
      <c r="M2712" s="2"/>
    </row>
    <row r="2713" spans="12:13">
      <c r="L2713" s="58"/>
      <c r="M2713" s="2"/>
    </row>
    <row r="2714" spans="12:13">
      <c r="L2714" s="58"/>
      <c r="M2714" s="2"/>
    </row>
    <row r="2715" spans="12:13">
      <c r="L2715" s="58"/>
      <c r="M2715" s="2"/>
    </row>
    <row r="2716" spans="12:13">
      <c r="L2716" s="58"/>
      <c r="M2716" s="2"/>
    </row>
    <row r="2717" spans="12:13">
      <c r="L2717" s="58"/>
      <c r="M2717" s="2"/>
    </row>
    <row r="2718" spans="12:13">
      <c r="L2718" s="58"/>
      <c r="M2718" s="2"/>
    </row>
    <row r="2719" spans="12:13">
      <c r="L2719" s="58"/>
      <c r="M2719" s="2"/>
    </row>
    <row r="2720" spans="12:13">
      <c r="L2720" s="58"/>
      <c r="M2720" s="2"/>
    </row>
    <row r="2721" spans="12:13">
      <c r="L2721" s="58"/>
      <c r="M2721" s="2"/>
    </row>
    <row r="2722" spans="12:13">
      <c r="L2722" s="58"/>
      <c r="M2722" s="2"/>
    </row>
    <row r="2723" spans="12:13">
      <c r="L2723" s="58"/>
      <c r="M2723" s="2"/>
    </row>
    <row r="2724" spans="12:13">
      <c r="L2724" s="58"/>
      <c r="M2724" s="2"/>
    </row>
    <row r="2725" spans="12:13">
      <c r="L2725" s="58"/>
      <c r="M2725" s="2"/>
    </row>
    <row r="2726" spans="12:13">
      <c r="L2726" s="58"/>
      <c r="M2726" s="2"/>
    </row>
    <row r="2727" spans="12:13">
      <c r="L2727" s="58"/>
      <c r="M2727" s="2"/>
    </row>
    <row r="2728" spans="12:13">
      <c r="L2728" s="58"/>
      <c r="M2728" s="2"/>
    </row>
    <row r="2729" spans="12:13">
      <c r="L2729" s="58"/>
      <c r="M2729" s="2"/>
    </row>
    <row r="2730" spans="12:13">
      <c r="L2730" s="58"/>
      <c r="M2730" s="2"/>
    </row>
    <row r="2731" spans="12:13">
      <c r="L2731" s="58"/>
      <c r="M2731" s="2"/>
    </row>
    <row r="2732" spans="12:13">
      <c r="L2732" s="58"/>
      <c r="M2732" s="2"/>
    </row>
    <row r="2733" spans="12:13">
      <c r="L2733" s="58"/>
      <c r="M2733" s="2"/>
    </row>
    <row r="2734" spans="12:13">
      <c r="L2734" s="58"/>
      <c r="M2734" s="2"/>
    </row>
    <row r="2735" spans="12:13">
      <c r="L2735" s="58"/>
      <c r="M2735" s="2"/>
    </row>
    <row r="2736" spans="12:13">
      <c r="L2736" s="58"/>
      <c r="M2736" s="2"/>
    </row>
    <row r="2737" spans="12:13">
      <c r="L2737" s="58"/>
      <c r="M2737" s="2"/>
    </row>
    <row r="2738" spans="12:13">
      <c r="L2738" s="58"/>
      <c r="M2738" s="2"/>
    </row>
    <row r="2739" spans="12:13">
      <c r="L2739" s="58"/>
      <c r="M2739" s="2"/>
    </row>
    <row r="2740" spans="12:13">
      <c r="L2740" s="58"/>
      <c r="M2740" s="2"/>
    </row>
    <row r="2741" spans="12:13">
      <c r="L2741" s="58"/>
      <c r="M2741" s="2"/>
    </row>
    <row r="2742" spans="12:13">
      <c r="L2742" s="58"/>
      <c r="M2742" s="2"/>
    </row>
    <row r="2743" spans="12:13">
      <c r="L2743" s="58"/>
      <c r="M2743" s="2"/>
    </row>
    <row r="2744" spans="12:13">
      <c r="L2744" s="58"/>
      <c r="M2744" s="2"/>
    </row>
    <row r="2745" spans="12:13">
      <c r="L2745" s="58"/>
      <c r="M2745" s="2"/>
    </row>
    <row r="2746" spans="12:13">
      <c r="L2746" s="58"/>
      <c r="M2746" s="2"/>
    </row>
    <row r="2747" spans="12:13">
      <c r="L2747" s="58"/>
      <c r="M2747" s="2"/>
    </row>
    <row r="2748" spans="12:13">
      <c r="L2748" s="58"/>
      <c r="M2748" s="2"/>
    </row>
    <row r="2749" spans="12:13">
      <c r="L2749" s="58"/>
      <c r="M2749" s="2"/>
    </row>
    <row r="2750" spans="12:13">
      <c r="L2750" s="58"/>
      <c r="M2750" s="2"/>
    </row>
    <row r="2751" spans="12:13">
      <c r="L2751" s="58"/>
      <c r="M2751" s="2"/>
    </row>
    <row r="2752" spans="12:13">
      <c r="L2752" s="58"/>
      <c r="M2752" s="2"/>
    </row>
    <row r="2753" spans="12:13">
      <c r="L2753" s="58"/>
      <c r="M2753" s="2"/>
    </row>
    <row r="2754" spans="12:13">
      <c r="L2754" s="58"/>
      <c r="M2754" s="2"/>
    </row>
    <row r="2755" spans="12:13">
      <c r="L2755" s="58"/>
      <c r="M2755" s="2"/>
    </row>
    <row r="2756" spans="12:13">
      <c r="L2756" s="58"/>
      <c r="M2756" s="2"/>
    </row>
    <row r="2757" spans="12:13">
      <c r="L2757" s="58"/>
      <c r="M2757" s="2"/>
    </row>
    <row r="2758" spans="12:13">
      <c r="L2758" s="58"/>
      <c r="M2758" s="2"/>
    </row>
    <row r="2759" spans="12:13">
      <c r="L2759" s="58"/>
      <c r="M2759" s="2"/>
    </row>
    <row r="2760" spans="12:13">
      <c r="L2760" s="58"/>
      <c r="M2760" s="2"/>
    </row>
    <row r="2761" spans="12:13">
      <c r="L2761" s="58"/>
      <c r="M2761" s="2"/>
    </row>
    <row r="2762" spans="12:13">
      <c r="L2762" s="58"/>
      <c r="M2762" s="2"/>
    </row>
    <row r="2763" spans="12:13">
      <c r="L2763" s="58"/>
      <c r="M2763" s="2"/>
    </row>
    <row r="2764" spans="12:13">
      <c r="L2764" s="58"/>
      <c r="M2764" s="2"/>
    </row>
    <row r="2765" spans="12:13">
      <c r="L2765" s="58"/>
      <c r="M2765" s="2"/>
    </row>
    <row r="2766" spans="12:13">
      <c r="L2766" s="58"/>
      <c r="M2766" s="2"/>
    </row>
    <row r="2767" spans="12:13">
      <c r="L2767" s="58"/>
      <c r="M2767" s="2"/>
    </row>
    <row r="2768" spans="12:13">
      <c r="L2768" s="58"/>
      <c r="M2768" s="2"/>
    </row>
    <row r="2769" spans="12:13">
      <c r="L2769" s="58"/>
      <c r="M2769" s="2"/>
    </row>
    <row r="2770" spans="12:13">
      <c r="L2770" s="58"/>
      <c r="M2770" s="2"/>
    </row>
    <row r="2771" spans="12:13">
      <c r="L2771" s="58"/>
      <c r="M2771" s="2"/>
    </row>
    <row r="2772" spans="12:13">
      <c r="L2772" s="58"/>
      <c r="M2772" s="2"/>
    </row>
    <row r="2773" spans="12:13">
      <c r="L2773" s="58"/>
      <c r="M2773" s="2"/>
    </row>
    <row r="2774" spans="12:13">
      <c r="L2774" s="58"/>
      <c r="M2774" s="2"/>
    </row>
    <row r="2775" spans="12:13">
      <c r="L2775" s="58"/>
      <c r="M2775" s="2"/>
    </row>
    <row r="2776" spans="12:13">
      <c r="L2776" s="58"/>
      <c r="M2776" s="2"/>
    </row>
    <row r="2777" spans="12:13">
      <c r="L2777" s="58"/>
      <c r="M2777" s="2"/>
    </row>
    <row r="2778" spans="12:13">
      <c r="L2778" s="58"/>
      <c r="M2778" s="2"/>
    </row>
    <row r="2779" spans="12:13">
      <c r="L2779" s="58"/>
      <c r="M2779" s="2"/>
    </row>
    <row r="2780" spans="12:13">
      <c r="L2780" s="58"/>
      <c r="M2780" s="2"/>
    </row>
    <row r="2781" spans="12:13">
      <c r="L2781" s="58"/>
      <c r="M2781" s="2"/>
    </row>
    <row r="2782" spans="12:13">
      <c r="L2782" s="58"/>
      <c r="M2782" s="2"/>
    </row>
    <row r="2783" spans="12:13">
      <c r="L2783" s="58"/>
      <c r="M2783" s="2"/>
    </row>
    <row r="2784" spans="12:13">
      <c r="L2784" s="58"/>
      <c r="M2784" s="2"/>
    </row>
    <row r="2785" spans="12:13">
      <c r="L2785" s="58"/>
      <c r="M2785" s="2"/>
    </row>
    <row r="2786" spans="12:13">
      <c r="L2786" s="58"/>
      <c r="M2786" s="2"/>
    </row>
    <row r="2787" spans="12:13">
      <c r="L2787" s="58"/>
      <c r="M2787" s="2"/>
    </row>
    <row r="2788" spans="12:13">
      <c r="L2788" s="58"/>
      <c r="M2788" s="2"/>
    </row>
    <row r="2789" spans="12:13">
      <c r="L2789" s="58"/>
      <c r="M2789" s="2"/>
    </row>
    <row r="2790" spans="12:13">
      <c r="L2790" s="58"/>
      <c r="M2790" s="2"/>
    </row>
    <row r="2791" spans="12:13">
      <c r="L2791" s="58"/>
      <c r="M2791" s="2"/>
    </row>
    <row r="2792" spans="12:13">
      <c r="L2792" s="58"/>
      <c r="M2792" s="2"/>
    </row>
    <row r="2793" spans="12:13">
      <c r="L2793" s="58"/>
      <c r="M2793" s="2"/>
    </row>
    <row r="2794" spans="12:13">
      <c r="L2794" s="58"/>
      <c r="M2794" s="2"/>
    </row>
    <row r="2795" spans="12:13">
      <c r="L2795" s="58"/>
      <c r="M2795" s="2"/>
    </row>
    <row r="2796" spans="12:13">
      <c r="L2796" s="58"/>
      <c r="M2796" s="2"/>
    </row>
    <row r="2797" spans="12:13">
      <c r="L2797" s="58"/>
      <c r="M2797" s="2"/>
    </row>
    <row r="2798" spans="12:13">
      <c r="L2798" s="58"/>
      <c r="M2798" s="2"/>
    </row>
    <row r="2799" spans="12:13">
      <c r="L2799" s="58"/>
      <c r="M2799" s="2"/>
    </row>
    <row r="2800" spans="12:13">
      <c r="L2800" s="58"/>
      <c r="M2800" s="2"/>
    </row>
    <row r="2801" spans="12:13">
      <c r="L2801" s="58"/>
      <c r="M2801" s="2"/>
    </row>
    <row r="2802" spans="12:13">
      <c r="L2802" s="58"/>
      <c r="M2802" s="2"/>
    </row>
    <row r="2803" spans="12:13">
      <c r="L2803" s="58"/>
      <c r="M2803" s="2"/>
    </row>
    <row r="2804" spans="12:13">
      <c r="L2804" s="58"/>
      <c r="M2804" s="2"/>
    </row>
    <row r="2805" spans="12:13">
      <c r="L2805" s="58"/>
      <c r="M2805" s="2"/>
    </row>
    <row r="2806" spans="12:13">
      <c r="L2806" s="58"/>
      <c r="M2806" s="2"/>
    </row>
    <row r="2807" spans="12:13">
      <c r="L2807" s="58"/>
      <c r="M2807" s="2"/>
    </row>
    <row r="2808" spans="12:13">
      <c r="L2808" s="58"/>
      <c r="M2808" s="2"/>
    </row>
    <row r="2809" spans="12:13">
      <c r="L2809" s="58"/>
      <c r="M2809" s="2"/>
    </row>
    <row r="2810" spans="12:13">
      <c r="L2810" s="58"/>
      <c r="M2810" s="2"/>
    </row>
    <row r="2811" spans="12:13">
      <c r="L2811" s="58"/>
      <c r="M2811" s="2"/>
    </row>
    <row r="2812" spans="12:13">
      <c r="L2812" s="58"/>
      <c r="M2812" s="2"/>
    </row>
    <row r="2813" spans="12:13">
      <c r="L2813" s="58"/>
      <c r="M2813" s="2"/>
    </row>
    <row r="2814" spans="12:13">
      <c r="L2814" s="58"/>
      <c r="M2814" s="2"/>
    </row>
    <row r="2815" spans="12:13">
      <c r="L2815" s="58"/>
      <c r="M2815" s="2"/>
    </row>
    <row r="2816" spans="12:13">
      <c r="L2816" s="58"/>
      <c r="M2816" s="2"/>
    </row>
    <row r="2817" spans="12:13">
      <c r="L2817" s="58"/>
      <c r="M2817" s="2"/>
    </row>
    <row r="2818" spans="12:13">
      <c r="L2818" s="58"/>
      <c r="M2818" s="2"/>
    </row>
    <row r="2819" spans="12:13">
      <c r="L2819" s="58"/>
      <c r="M2819" s="2"/>
    </row>
    <row r="2820" spans="12:13">
      <c r="L2820" s="58"/>
      <c r="M2820" s="2"/>
    </row>
    <row r="2821" spans="12:13">
      <c r="L2821" s="58"/>
      <c r="M2821" s="2"/>
    </row>
    <row r="2822" spans="12:13">
      <c r="L2822" s="58"/>
      <c r="M2822" s="2"/>
    </row>
    <row r="2823" spans="12:13">
      <c r="L2823" s="58"/>
      <c r="M2823" s="2"/>
    </row>
    <row r="2824" spans="12:13">
      <c r="L2824" s="58"/>
      <c r="M2824" s="2"/>
    </row>
    <row r="2825" spans="12:13">
      <c r="L2825" s="58"/>
      <c r="M2825" s="2"/>
    </row>
    <row r="2826" spans="12:13">
      <c r="L2826" s="58"/>
      <c r="M2826" s="2"/>
    </row>
    <row r="2827" spans="12:13">
      <c r="L2827" s="58"/>
      <c r="M2827" s="2"/>
    </row>
    <row r="2828" spans="12:13">
      <c r="L2828" s="58"/>
      <c r="M2828" s="2"/>
    </row>
    <row r="2829" spans="12:13">
      <c r="L2829" s="58"/>
      <c r="M2829" s="2"/>
    </row>
    <row r="2830" spans="12:13">
      <c r="L2830" s="58"/>
      <c r="M2830" s="2"/>
    </row>
    <row r="2831" spans="12:13">
      <c r="L2831" s="58"/>
      <c r="M2831" s="2"/>
    </row>
    <row r="2832" spans="12:13">
      <c r="L2832" s="58"/>
      <c r="M2832" s="2"/>
    </row>
    <row r="2833" spans="12:13">
      <c r="L2833" s="58"/>
      <c r="M2833" s="2"/>
    </row>
    <row r="2834" spans="12:13">
      <c r="L2834" s="58"/>
      <c r="M2834" s="2"/>
    </row>
    <row r="2835" spans="12:13">
      <c r="L2835" s="58"/>
      <c r="M2835" s="2"/>
    </row>
    <row r="2836" spans="12:13">
      <c r="L2836" s="58"/>
      <c r="M2836" s="2"/>
    </row>
    <row r="2837" spans="12:13">
      <c r="L2837" s="58"/>
      <c r="M2837" s="2"/>
    </row>
    <row r="2838" spans="12:13">
      <c r="L2838" s="58"/>
      <c r="M2838" s="2"/>
    </row>
    <row r="2839" spans="12:13">
      <c r="L2839" s="58"/>
      <c r="M2839" s="2"/>
    </row>
    <row r="2840" spans="12:13">
      <c r="L2840" s="58"/>
      <c r="M2840" s="2"/>
    </row>
    <row r="2841" spans="12:13">
      <c r="L2841" s="58"/>
      <c r="M2841" s="2"/>
    </row>
    <row r="2842" spans="12:13">
      <c r="L2842" s="58"/>
      <c r="M2842" s="2"/>
    </row>
    <row r="2843" spans="12:13">
      <c r="L2843" s="58"/>
      <c r="M2843" s="2"/>
    </row>
    <row r="2844" spans="12:13">
      <c r="L2844" s="58"/>
      <c r="M2844" s="2"/>
    </row>
    <row r="2845" spans="12:13">
      <c r="L2845" s="58"/>
      <c r="M2845" s="2"/>
    </row>
    <row r="2846" spans="12:13">
      <c r="L2846" s="58"/>
      <c r="M2846" s="2"/>
    </row>
    <row r="2847" spans="12:13">
      <c r="L2847" s="58"/>
      <c r="M2847" s="2"/>
    </row>
    <row r="2848" spans="12:13">
      <c r="L2848" s="58"/>
      <c r="M2848" s="2"/>
    </row>
    <row r="2849" spans="12:13">
      <c r="L2849" s="58"/>
      <c r="M2849" s="2"/>
    </row>
    <row r="2850" spans="12:13">
      <c r="L2850" s="58"/>
      <c r="M2850" s="2"/>
    </row>
    <row r="2851" spans="12:13">
      <c r="L2851" s="58"/>
      <c r="M2851" s="2"/>
    </row>
    <row r="2852" spans="12:13">
      <c r="L2852" s="58"/>
      <c r="M2852" s="2"/>
    </row>
    <row r="2853" spans="12:13">
      <c r="L2853" s="58"/>
      <c r="M2853" s="2"/>
    </row>
    <row r="2854" spans="12:13">
      <c r="L2854" s="58"/>
      <c r="M2854" s="2"/>
    </row>
    <row r="2855" spans="12:13">
      <c r="L2855" s="58"/>
      <c r="M2855" s="2"/>
    </row>
    <row r="2856" spans="12:13">
      <c r="L2856" s="58"/>
      <c r="M2856" s="2"/>
    </row>
    <row r="2857" spans="12:13">
      <c r="L2857" s="58"/>
      <c r="M2857" s="2"/>
    </row>
    <row r="2858" spans="12:13">
      <c r="L2858" s="58"/>
      <c r="M2858" s="2"/>
    </row>
    <row r="2859" spans="12:13">
      <c r="L2859" s="58"/>
      <c r="M2859" s="2"/>
    </row>
    <row r="2860" spans="12:13">
      <c r="L2860" s="58"/>
      <c r="M2860" s="2"/>
    </row>
    <row r="2861" spans="12:13">
      <c r="L2861" s="58"/>
      <c r="M2861" s="2"/>
    </row>
    <row r="2862" spans="12:13">
      <c r="L2862" s="58"/>
      <c r="M2862" s="2"/>
    </row>
    <row r="2863" spans="12:13">
      <c r="L2863" s="58"/>
      <c r="M2863" s="2"/>
    </row>
    <row r="2864" spans="12:13">
      <c r="L2864" s="58"/>
      <c r="M2864" s="2"/>
    </row>
    <row r="2865" spans="12:13">
      <c r="L2865" s="58"/>
      <c r="M2865" s="2"/>
    </row>
    <row r="2866" spans="12:13">
      <c r="L2866" s="58"/>
      <c r="M2866" s="2"/>
    </row>
    <row r="2867" spans="12:13">
      <c r="L2867" s="58"/>
      <c r="M2867" s="2"/>
    </row>
    <row r="2868" spans="12:13">
      <c r="L2868" s="58"/>
      <c r="M2868" s="2"/>
    </row>
    <row r="2869" spans="12:13">
      <c r="L2869" s="58"/>
      <c r="M2869" s="2"/>
    </row>
    <row r="2870" spans="12:13">
      <c r="L2870" s="58"/>
      <c r="M2870" s="2"/>
    </row>
    <row r="2871" spans="12:13">
      <c r="L2871" s="58"/>
      <c r="M2871" s="2"/>
    </row>
    <row r="2872" spans="12:13">
      <c r="L2872" s="58"/>
      <c r="M2872" s="2"/>
    </row>
    <row r="2873" spans="12:13">
      <c r="L2873" s="58"/>
      <c r="M2873" s="2"/>
    </row>
    <row r="2874" spans="12:13">
      <c r="L2874" s="58"/>
      <c r="M2874" s="2"/>
    </row>
    <row r="2875" spans="12:13">
      <c r="L2875" s="58"/>
      <c r="M2875" s="2"/>
    </row>
    <row r="2876" spans="12:13">
      <c r="L2876" s="58"/>
      <c r="M2876" s="2"/>
    </row>
    <row r="2877" spans="12:13">
      <c r="L2877" s="58"/>
      <c r="M2877" s="2"/>
    </row>
    <row r="2878" spans="12:13">
      <c r="L2878" s="58"/>
      <c r="M2878" s="2"/>
    </row>
    <row r="2879" spans="12:13">
      <c r="L2879" s="58"/>
      <c r="M2879" s="2"/>
    </row>
    <row r="2880" spans="12:13">
      <c r="L2880" s="58"/>
      <c r="M2880" s="2"/>
    </row>
    <row r="2881" spans="12:13">
      <c r="L2881" s="58"/>
      <c r="M2881" s="2"/>
    </row>
    <row r="2882" spans="12:13">
      <c r="L2882" s="58"/>
      <c r="M2882" s="2"/>
    </row>
    <row r="2883" spans="12:13">
      <c r="L2883" s="58"/>
      <c r="M2883" s="2"/>
    </row>
    <row r="2884" spans="12:13">
      <c r="L2884" s="58"/>
      <c r="M2884" s="2"/>
    </row>
    <row r="2885" spans="12:13">
      <c r="L2885" s="58"/>
      <c r="M2885" s="2"/>
    </row>
    <row r="2886" spans="12:13">
      <c r="L2886" s="58"/>
      <c r="M2886" s="2"/>
    </row>
    <row r="2887" spans="12:13">
      <c r="L2887" s="58"/>
      <c r="M2887" s="2"/>
    </row>
    <row r="2888" spans="12:13">
      <c r="L2888" s="58"/>
      <c r="M2888" s="2"/>
    </row>
    <row r="2889" spans="12:13">
      <c r="L2889" s="58"/>
      <c r="M2889" s="2"/>
    </row>
    <row r="2890" spans="12:13">
      <c r="L2890" s="58"/>
      <c r="M2890" s="2"/>
    </row>
    <row r="2891" spans="12:13">
      <c r="L2891" s="58"/>
      <c r="M2891" s="2"/>
    </row>
    <row r="2892" spans="12:13">
      <c r="L2892" s="58"/>
      <c r="M2892" s="2"/>
    </row>
    <row r="2893" spans="12:13">
      <c r="L2893" s="58"/>
      <c r="M2893" s="2"/>
    </row>
    <row r="2894" spans="12:13">
      <c r="L2894" s="58"/>
      <c r="M2894" s="2"/>
    </row>
    <row r="2895" spans="12:13">
      <c r="L2895" s="58"/>
      <c r="M2895" s="2"/>
    </row>
    <row r="2896" spans="12:13">
      <c r="L2896" s="58"/>
      <c r="M2896" s="2"/>
    </row>
    <row r="2897" spans="12:13">
      <c r="L2897" s="58"/>
      <c r="M2897" s="2"/>
    </row>
    <row r="2898" spans="12:13">
      <c r="L2898" s="58"/>
      <c r="M2898" s="2"/>
    </row>
    <row r="2899" spans="12:13">
      <c r="L2899" s="58"/>
      <c r="M2899" s="2"/>
    </row>
    <row r="2900" spans="12:13">
      <c r="L2900" s="58"/>
      <c r="M2900" s="2"/>
    </row>
    <row r="2901" spans="12:13">
      <c r="L2901" s="58"/>
      <c r="M2901" s="2"/>
    </row>
    <row r="2902" spans="12:13">
      <c r="L2902" s="58"/>
      <c r="M2902" s="2"/>
    </row>
    <row r="2903" spans="12:13">
      <c r="L2903" s="58"/>
      <c r="M2903" s="2"/>
    </row>
    <row r="2904" spans="12:13">
      <c r="L2904" s="58"/>
      <c r="M2904" s="2"/>
    </row>
    <row r="2905" spans="12:13">
      <c r="L2905" s="58"/>
      <c r="M2905" s="2"/>
    </row>
    <row r="2906" spans="12:13">
      <c r="L2906" s="58"/>
      <c r="M2906" s="2"/>
    </row>
    <row r="2907" spans="12:13">
      <c r="L2907" s="58"/>
      <c r="M2907" s="2"/>
    </row>
    <row r="2908" spans="12:13">
      <c r="L2908" s="58"/>
      <c r="M2908" s="2"/>
    </row>
    <row r="2909" spans="12:13">
      <c r="L2909" s="58"/>
      <c r="M2909" s="2"/>
    </row>
    <row r="2910" spans="12:13">
      <c r="L2910" s="58"/>
      <c r="M2910" s="2"/>
    </row>
    <row r="2911" spans="12:13">
      <c r="L2911" s="58"/>
      <c r="M2911" s="2"/>
    </row>
    <row r="2912" spans="12:13">
      <c r="L2912" s="58"/>
      <c r="M2912" s="2"/>
    </row>
    <row r="2913" spans="12:13">
      <c r="L2913" s="58"/>
      <c r="M2913" s="2"/>
    </row>
    <row r="2914" spans="12:13">
      <c r="L2914" s="58"/>
      <c r="M2914" s="2"/>
    </row>
    <row r="2915" spans="12:13">
      <c r="L2915" s="58"/>
      <c r="M2915" s="2"/>
    </row>
    <row r="2916" spans="12:13">
      <c r="L2916" s="58"/>
      <c r="M2916" s="2"/>
    </row>
    <row r="2917" spans="12:13">
      <c r="L2917" s="58"/>
      <c r="M2917" s="2"/>
    </row>
    <row r="2918" spans="12:13">
      <c r="L2918" s="58"/>
      <c r="M2918" s="2"/>
    </row>
    <row r="2919" spans="12:13">
      <c r="L2919" s="58"/>
      <c r="M2919" s="2"/>
    </row>
    <row r="2920" spans="12:13">
      <c r="L2920" s="58"/>
      <c r="M2920" s="2"/>
    </row>
    <row r="2921" spans="12:13">
      <c r="L2921" s="58"/>
      <c r="M2921" s="2"/>
    </row>
    <row r="2922" spans="12:13">
      <c r="L2922" s="58"/>
      <c r="M2922" s="2"/>
    </row>
    <row r="2923" spans="12:13">
      <c r="L2923" s="58"/>
      <c r="M2923" s="2"/>
    </row>
    <row r="2924" spans="12:13">
      <c r="L2924" s="58"/>
      <c r="M2924" s="2"/>
    </row>
    <row r="2925" spans="12:13">
      <c r="L2925" s="58"/>
      <c r="M2925" s="2"/>
    </row>
    <row r="2926" spans="12:13">
      <c r="L2926" s="58"/>
      <c r="M2926" s="2"/>
    </row>
    <row r="2927" spans="12:13">
      <c r="L2927" s="58"/>
      <c r="M2927" s="2"/>
    </row>
    <row r="2928" spans="12:13">
      <c r="L2928" s="58"/>
      <c r="M2928" s="2"/>
    </row>
    <row r="2929" spans="12:13">
      <c r="L2929" s="58"/>
      <c r="M2929" s="2"/>
    </row>
    <row r="2930" spans="12:13">
      <c r="L2930" s="58"/>
      <c r="M2930" s="2"/>
    </row>
    <row r="2931" spans="12:13">
      <c r="L2931" s="58"/>
      <c r="M2931" s="2"/>
    </row>
    <row r="2932" spans="12:13">
      <c r="L2932" s="58"/>
      <c r="M2932" s="2"/>
    </row>
    <row r="2933" spans="12:13">
      <c r="L2933" s="58"/>
      <c r="M2933" s="2"/>
    </row>
    <row r="2934" spans="12:13">
      <c r="L2934" s="58"/>
      <c r="M2934" s="2"/>
    </row>
    <row r="2935" spans="12:13">
      <c r="L2935" s="58"/>
      <c r="M2935" s="2"/>
    </row>
    <row r="2936" spans="12:13">
      <c r="L2936" s="58"/>
      <c r="M2936" s="2"/>
    </row>
    <row r="2937" spans="12:13">
      <c r="L2937" s="58"/>
      <c r="M2937" s="2"/>
    </row>
    <row r="2938" spans="12:13">
      <c r="L2938" s="58"/>
      <c r="M2938" s="2"/>
    </row>
    <row r="2939" spans="12:13">
      <c r="L2939" s="58"/>
      <c r="M2939" s="2"/>
    </row>
    <row r="2940" spans="12:13">
      <c r="L2940" s="58"/>
      <c r="M2940" s="2"/>
    </row>
    <row r="2941" spans="12:13">
      <c r="L2941" s="58"/>
      <c r="M2941" s="2"/>
    </row>
    <row r="2942" spans="12:13">
      <c r="L2942" s="58"/>
      <c r="M2942" s="2"/>
    </row>
    <row r="2943" spans="12:13">
      <c r="L2943" s="58"/>
      <c r="M2943" s="2"/>
    </row>
    <row r="2944" spans="12:13">
      <c r="L2944" s="58"/>
      <c r="M2944" s="2"/>
    </row>
    <row r="2945" spans="12:13">
      <c r="L2945" s="58"/>
      <c r="M2945" s="2"/>
    </row>
    <row r="2946" spans="12:13">
      <c r="L2946" s="58"/>
      <c r="M2946" s="2"/>
    </row>
    <row r="2947" spans="12:13">
      <c r="L2947" s="58"/>
      <c r="M2947" s="2"/>
    </row>
    <row r="2948" spans="12:13">
      <c r="L2948" s="58"/>
      <c r="M2948" s="2"/>
    </row>
    <row r="2949" spans="12:13">
      <c r="L2949" s="58"/>
      <c r="M2949" s="2"/>
    </row>
    <row r="2950" spans="12:13">
      <c r="L2950" s="58"/>
      <c r="M2950" s="2"/>
    </row>
    <row r="2951" spans="12:13">
      <c r="L2951" s="58"/>
      <c r="M2951" s="2"/>
    </row>
    <row r="2952" spans="12:13">
      <c r="L2952" s="58"/>
      <c r="M2952" s="2"/>
    </row>
    <row r="2953" spans="12:13">
      <c r="L2953" s="58"/>
      <c r="M2953" s="2"/>
    </row>
    <row r="2954" spans="12:13">
      <c r="L2954" s="58"/>
      <c r="M2954" s="2"/>
    </row>
    <row r="2955" spans="12:13">
      <c r="L2955" s="58"/>
      <c r="M2955" s="2"/>
    </row>
    <row r="2956" spans="12:13">
      <c r="L2956" s="58"/>
      <c r="M2956" s="2"/>
    </row>
    <row r="2957" spans="12:13">
      <c r="L2957" s="58"/>
      <c r="M2957" s="2"/>
    </row>
    <row r="2958" spans="12:13">
      <c r="L2958" s="58"/>
      <c r="M2958" s="2"/>
    </row>
    <row r="2959" spans="12:13">
      <c r="L2959" s="58"/>
      <c r="M2959" s="2"/>
    </row>
    <row r="2960" spans="12:13">
      <c r="L2960" s="58"/>
      <c r="M2960" s="2"/>
    </row>
    <row r="2961" spans="12:13">
      <c r="L2961" s="58"/>
      <c r="M2961" s="2"/>
    </row>
    <row r="2962" spans="12:13">
      <c r="L2962" s="58"/>
      <c r="M2962" s="2"/>
    </row>
    <row r="2963" spans="12:13">
      <c r="L2963" s="58"/>
      <c r="M2963" s="2"/>
    </row>
    <row r="2964" spans="12:13">
      <c r="L2964" s="58"/>
      <c r="M2964" s="2"/>
    </row>
    <row r="2965" spans="12:13">
      <c r="L2965" s="58"/>
      <c r="M2965" s="2"/>
    </row>
    <row r="2966" spans="12:13">
      <c r="L2966" s="58"/>
      <c r="M2966" s="2"/>
    </row>
    <row r="2967" spans="12:13">
      <c r="L2967" s="58"/>
      <c r="M2967" s="2"/>
    </row>
    <row r="2968" spans="12:13">
      <c r="L2968" s="58"/>
      <c r="M2968" s="2"/>
    </row>
    <row r="2969" spans="12:13">
      <c r="L2969" s="58"/>
      <c r="M2969" s="2"/>
    </row>
    <row r="2970" spans="12:13">
      <c r="L2970" s="58"/>
      <c r="M2970" s="2"/>
    </row>
    <row r="2971" spans="12:13">
      <c r="L2971" s="58"/>
      <c r="M2971" s="2"/>
    </row>
    <row r="2972" spans="12:13">
      <c r="L2972" s="58"/>
      <c r="M2972" s="2"/>
    </row>
    <row r="2973" spans="12:13">
      <c r="L2973" s="58"/>
      <c r="M2973" s="2"/>
    </row>
    <row r="2974" spans="12:13">
      <c r="L2974" s="58"/>
      <c r="M2974" s="2"/>
    </row>
    <row r="2975" spans="12:13">
      <c r="L2975" s="58"/>
      <c r="M2975" s="2"/>
    </row>
    <row r="2976" spans="12:13">
      <c r="L2976" s="58"/>
      <c r="M2976" s="2"/>
    </row>
    <row r="2977" spans="12:13">
      <c r="L2977" s="58"/>
      <c r="M2977" s="2"/>
    </row>
    <row r="2978" spans="12:13">
      <c r="L2978" s="58"/>
      <c r="M2978" s="2"/>
    </row>
    <row r="2979" spans="12:13">
      <c r="L2979" s="58"/>
      <c r="M2979" s="2"/>
    </row>
    <row r="2980" spans="12:13">
      <c r="L2980" s="58"/>
      <c r="M2980" s="2"/>
    </row>
    <row r="2981" spans="12:13">
      <c r="L2981" s="58"/>
      <c r="M2981" s="2"/>
    </row>
    <row r="2982" spans="12:13">
      <c r="L2982" s="58"/>
      <c r="M2982" s="2"/>
    </row>
    <row r="2983" spans="12:13">
      <c r="L2983" s="58"/>
      <c r="M2983" s="2"/>
    </row>
    <row r="2984" spans="12:13">
      <c r="L2984" s="58"/>
      <c r="M2984" s="2"/>
    </row>
    <row r="2985" spans="12:13">
      <c r="L2985" s="58"/>
      <c r="M2985" s="2"/>
    </row>
    <row r="2986" spans="12:13">
      <c r="L2986" s="58"/>
      <c r="M2986" s="2"/>
    </row>
    <row r="2987" spans="12:13">
      <c r="L2987" s="58"/>
      <c r="M2987" s="2"/>
    </row>
    <row r="2988" spans="12:13">
      <c r="L2988" s="58"/>
      <c r="M2988" s="2"/>
    </row>
    <row r="2989" spans="12:13">
      <c r="L2989" s="58"/>
      <c r="M2989" s="2"/>
    </row>
    <row r="2990" spans="12:13">
      <c r="L2990" s="58"/>
      <c r="M2990" s="2"/>
    </row>
    <row r="2991" spans="12:13">
      <c r="L2991" s="58"/>
      <c r="M2991" s="2"/>
    </row>
    <row r="2992" spans="12:13">
      <c r="L2992" s="58"/>
      <c r="M2992" s="2"/>
    </row>
    <row r="2993" spans="12:13">
      <c r="L2993" s="58"/>
      <c r="M2993" s="2"/>
    </row>
    <row r="2994" spans="12:13">
      <c r="L2994" s="58"/>
      <c r="M2994" s="2"/>
    </row>
    <row r="2995" spans="12:13">
      <c r="L2995" s="58"/>
      <c r="M2995" s="2"/>
    </row>
    <row r="2996" spans="12:13">
      <c r="L2996" s="58"/>
      <c r="M2996" s="2"/>
    </row>
    <row r="2997" spans="12:13">
      <c r="L2997" s="58"/>
      <c r="M2997" s="2"/>
    </row>
    <row r="2998" spans="12:13">
      <c r="L2998" s="58"/>
      <c r="M2998" s="2"/>
    </row>
    <row r="2999" spans="12:13">
      <c r="L2999" s="58"/>
      <c r="M2999" s="2"/>
    </row>
    <row r="3000" spans="12:13">
      <c r="L3000" s="58"/>
      <c r="M3000" s="2"/>
    </row>
    <row r="3001" spans="12:13">
      <c r="L3001" s="58"/>
      <c r="M3001" s="2"/>
    </row>
    <row r="3002" spans="12:13">
      <c r="L3002" s="58"/>
      <c r="M3002" s="2"/>
    </row>
    <row r="3003" spans="12:13">
      <c r="L3003" s="58"/>
      <c r="M3003" s="2"/>
    </row>
    <row r="3004" spans="12:13">
      <c r="L3004" s="58"/>
      <c r="M3004" s="2"/>
    </row>
    <row r="3005" spans="12:13">
      <c r="L3005" s="58"/>
      <c r="M3005" s="2"/>
    </row>
    <row r="3006" spans="12:13">
      <c r="L3006" s="58"/>
      <c r="M3006" s="2"/>
    </row>
    <row r="3007" spans="12:13">
      <c r="L3007" s="58"/>
      <c r="M3007" s="2"/>
    </row>
    <row r="3008" spans="12:13">
      <c r="L3008" s="58"/>
      <c r="M3008" s="2"/>
    </row>
    <row r="3009" spans="12:13">
      <c r="L3009" s="58"/>
      <c r="M3009" s="2"/>
    </row>
    <row r="3010" spans="12:13">
      <c r="L3010" s="58"/>
      <c r="M3010" s="2"/>
    </row>
    <row r="3011" spans="12:13">
      <c r="L3011" s="58"/>
      <c r="M3011" s="2"/>
    </row>
    <row r="3012" spans="12:13">
      <c r="L3012" s="58"/>
      <c r="M3012" s="2"/>
    </row>
    <row r="3013" spans="12:13">
      <c r="L3013" s="58"/>
      <c r="M3013" s="2"/>
    </row>
    <row r="3014" spans="12:13">
      <c r="L3014" s="58"/>
      <c r="M3014" s="2"/>
    </row>
    <row r="3015" spans="12:13">
      <c r="L3015" s="58"/>
      <c r="M3015" s="2"/>
    </row>
    <row r="3016" spans="12:13">
      <c r="L3016" s="58"/>
      <c r="M3016" s="2"/>
    </row>
    <row r="3017" spans="12:13">
      <c r="L3017" s="58"/>
      <c r="M3017" s="2"/>
    </row>
    <row r="3018" spans="12:13">
      <c r="L3018" s="58"/>
      <c r="M3018" s="2"/>
    </row>
    <row r="3019" spans="12:13">
      <c r="L3019" s="58"/>
      <c r="M3019" s="2"/>
    </row>
    <row r="3020" spans="12:13">
      <c r="L3020" s="58"/>
      <c r="M3020" s="2"/>
    </row>
    <row r="3021" spans="12:13">
      <c r="L3021" s="58"/>
      <c r="M3021" s="2"/>
    </row>
    <row r="3022" spans="12:13">
      <c r="L3022" s="58"/>
      <c r="M3022" s="2"/>
    </row>
    <row r="3023" spans="12:13">
      <c r="L3023" s="58"/>
      <c r="M3023" s="2"/>
    </row>
    <row r="3024" spans="12:13">
      <c r="L3024" s="58"/>
      <c r="M3024" s="2"/>
    </row>
    <row r="3025" spans="12:13">
      <c r="L3025" s="58"/>
      <c r="M3025" s="2"/>
    </row>
    <row r="3026" spans="12:13">
      <c r="L3026" s="58"/>
      <c r="M3026" s="2"/>
    </row>
    <row r="3027" spans="12:13">
      <c r="L3027" s="58"/>
      <c r="M3027" s="2"/>
    </row>
    <row r="3028" spans="12:13">
      <c r="L3028" s="58"/>
      <c r="M3028" s="2"/>
    </row>
    <row r="3029" spans="12:13">
      <c r="L3029" s="58"/>
      <c r="M3029" s="2"/>
    </row>
    <row r="3030" spans="12:13">
      <c r="L3030" s="58"/>
      <c r="M3030" s="2"/>
    </row>
    <row r="3031" spans="12:13">
      <c r="L3031" s="58"/>
      <c r="M3031" s="2"/>
    </row>
    <row r="3032" spans="12:13">
      <c r="L3032" s="58"/>
      <c r="M3032" s="2"/>
    </row>
    <row r="3033" spans="12:13">
      <c r="L3033" s="58"/>
      <c r="M3033" s="2"/>
    </row>
    <row r="3034" spans="12:13">
      <c r="L3034" s="58"/>
      <c r="M3034" s="2"/>
    </row>
    <row r="3035" spans="12:13">
      <c r="L3035" s="58"/>
      <c r="M3035" s="2"/>
    </row>
    <row r="3036" spans="12:13">
      <c r="L3036" s="58"/>
      <c r="M3036" s="2"/>
    </row>
    <row r="3037" spans="12:13">
      <c r="L3037" s="58"/>
      <c r="M3037" s="2"/>
    </row>
    <row r="3038" spans="12:13">
      <c r="L3038" s="58"/>
      <c r="M3038" s="2"/>
    </row>
    <row r="3039" spans="12:13">
      <c r="L3039" s="58"/>
      <c r="M3039" s="2"/>
    </row>
    <row r="3040" spans="12:13">
      <c r="L3040" s="58"/>
      <c r="M3040" s="2"/>
    </row>
    <row r="3041" spans="12:13">
      <c r="L3041" s="58"/>
      <c r="M3041" s="2"/>
    </row>
    <row r="3042" spans="12:13">
      <c r="L3042" s="58"/>
      <c r="M3042" s="2"/>
    </row>
    <row r="3043" spans="12:13">
      <c r="L3043" s="58"/>
      <c r="M3043" s="2"/>
    </row>
    <row r="3044" spans="12:13">
      <c r="L3044" s="58"/>
      <c r="M3044" s="2"/>
    </row>
    <row r="3045" spans="12:13">
      <c r="L3045" s="58"/>
      <c r="M3045" s="2"/>
    </row>
    <row r="3046" spans="12:13">
      <c r="L3046" s="58"/>
      <c r="M3046" s="2"/>
    </row>
    <row r="3047" spans="12:13">
      <c r="L3047" s="58"/>
      <c r="M3047" s="2"/>
    </row>
    <row r="3048" spans="12:13">
      <c r="L3048" s="58"/>
      <c r="M3048" s="2"/>
    </row>
    <row r="3049" spans="12:13">
      <c r="L3049" s="58"/>
      <c r="M3049" s="2"/>
    </row>
    <row r="3050" spans="12:13">
      <c r="L3050" s="58"/>
      <c r="M3050" s="2"/>
    </row>
    <row r="3051" spans="12:13">
      <c r="L3051" s="58"/>
      <c r="M3051" s="2"/>
    </row>
    <row r="3052" spans="12:13">
      <c r="L3052" s="58"/>
      <c r="M3052" s="2"/>
    </row>
    <row r="3053" spans="12:13">
      <c r="L3053" s="58"/>
      <c r="M3053" s="2"/>
    </row>
    <row r="3054" spans="12:13">
      <c r="L3054" s="58"/>
      <c r="M3054" s="2"/>
    </row>
    <row r="3055" spans="12:13">
      <c r="L3055" s="58"/>
      <c r="M3055" s="2"/>
    </row>
    <row r="3056" spans="12:13">
      <c r="L3056" s="58"/>
      <c r="M3056" s="2"/>
    </row>
    <row r="3057" spans="12:13">
      <c r="L3057" s="58"/>
      <c r="M3057" s="2"/>
    </row>
    <row r="3058" spans="12:13">
      <c r="L3058" s="58"/>
      <c r="M3058" s="2"/>
    </row>
    <row r="3059" spans="12:13">
      <c r="L3059" s="58"/>
      <c r="M3059" s="2"/>
    </row>
    <row r="3060" spans="12:13">
      <c r="L3060" s="58"/>
      <c r="M3060" s="2"/>
    </row>
    <row r="3061" spans="12:13">
      <c r="L3061" s="58"/>
      <c r="M3061" s="2"/>
    </row>
    <row r="3062" spans="12:13">
      <c r="L3062" s="58"/>
      <c r="M3062" s="2"/>
    </row>
    <row r="3063" spans="12:13">
      <c r="L3063" s="58"/>
      <c r="M3063" s="2"/>
    </row>
    <row r="3064" spans="12:13">
      <c r="L3064" s="58"/>
      <c r="M3064" s="2"/>
    </row>
    <row r="3065" spans="12:13">
      <c r="L3065" s="58"/>
      <c r="M3065" s="2"/>
    </row>
    <row r="3066" spans="12:13">
      <c r="L3066" s="58"/>
      <c r="M3066" s="2"/>
    </row>
    <row r="3067" spans="12:13">
      <c r="L3067" s="58"/>
      <c r="M3067" s="2"/>
    </row>
    <row r="3068" spans="12:13">
      <c r="L3068" s="58"/>
      <c r="M3068" s="2"/>
    </row>
    <row r="3069" spans="12:13">
      <c r="L3069" s="58"/>
      <c r="M3069" s="2"/>
    </row>
    <row r="3070" spans="12:13">
      <c r="L3070" s="58"/>
      <c r="M3070" s="2"/>
    </row>
    <row r="3071" spans="12:13">
      <c r="L3071" s="58"/>
      <c r="M3071" s="2"/>
    </row>
    <row r="3072" spans="12:13">
      <c r="L3072" s="58"/>
      <c r="M3072" s="2"/>
    </row>
    <row r="3073" spans="12:13">
      <c r="L3073" s="58"/>
      <c r="M3073" s="2"/>
    </row>
    <row r="3074" spans="12:13">
      <c r="L3074" s="58"/>
      <c r="M3074" s="2"/>
    </row>
    <row r="3075" spans="12:13">
      <c r="L3075" s="58"/>
      <c r="M3075" s="2"/>
    </row>
    <row r="3076" spans="12:13">
      <c r="L3076" s="58"/>
      <c r="M3076" s="2"/>
    </row>
    <row r="3077" spans="12:13">
      <c r="L3077" s="58"/>
      <c r="M3077" s="2"/>
    </row>
    <row r="3078" spans="12:13">
      <c r="L3078" s="58"/>
      <c r="M3078" s="2"/>
    </row>
    <row r="3079" spans="12:13">
      <c r="L3079" s="58"/>
      <c r="M3079" s="2"/>
    </row>
    <row r="3080" spans="12:13">
      <c r="L3080" s="58"/>
      <c r="M3080" s="2"/>
    </row>
    <row r="3081" spans="12:13">
      <c r="L3081" s="58"/>
      <c r="M3081" s="2"/>
    </row>
    <row r="3082" spans="12:13">
      <c r="L3082" s="58"/>
      <c r="M3082" s="2"/>
    </row>
    <row r="3083" spans="12:13">
      <c r="L3083" s="58"/>
      <c r="M3083" s="2"/>
    </row>
    <row r="3084" spans="12:13">
      <c r="L3084" s="58"/>
      <c r="M3084" s="2"/>
    </row>
    <row r="3085" spans="12:13">
      <c r="L3085" s="58"/>
      <c r="M3085" s="2"/>
    </row>
    <row r="3086" spans="12:13">
      <c r="L3086" s="58"/>
      <c r="M3086" s="2"/>
    </row>
    <row r="3087" spans="12:13">
      <c r="L3087" s="58"/>
      <c r="M3087" s="2"/>
    </row>
    <row r="3088" spans="12:13">
      <c r="L3088" s="58"/>
      <c r="M3088" s="2"/>
    </row>
    <row r="3089" spans="12:13">
      <c r="L3089" s="58"/>
      <c r="M3089" s="2"/>
    </row>
    <row r="3090" spans="12:13">
      <c r="L3090" s="58"/>
      <c r="M3090" s="2"/>
    </row>
    <row r="3091" spans="12:13">
      <c r="L3091" s="58"/>
      <c r="M3091" s="2"/>
    </row>
    <row r="3092" spans="12:13">
      <c r="L3092" s="58"/>
      <c r="M3092" s="2"/>
    </row>
    <row r="3093" spans="12:13">
      <c r="L3093" s="58"/>
      <c r="M3093" s="2"/>
    </row>
    <row r="3094" spans="12:13">
      <c r="L3094" s="58"/>
      <c r="M3094" s="2"/>
    </row>
    <row r="3095" spans="12:13">
      <c r="L3095" s="58"/>
      <c r="M3095" s="2"/>
    </row>
    <row r="3096" spans="12:13">
      <c r="L3096" s="58"/>
      <c r="M3096" s="2"/>
    </row>
    <row r="3097" spans="12:13">
      <c r="L3097" s="58"/>
      <c r="M3097" s="2"/>
    </row>
    <row r="3098" spans="12:13">
      <c r="L3098" s="58"/>
      <c r="M3098" s="2"/>
    </row>
    <row r="3099" spans="12:13">
      <c r="L3099" s="58"/>
      <c r="M3099" s="2"/>
    </row>
    <row r="3100" spans="12:13">
      <c r="L3100" s="58"/>
      <c r="M3100" s="2"/>
    </row>
    <row r="3101" spans="12:13">
      <c r="L3101" s="58"/>
      <c r="M3101" s="2"/>
    </row>
    <row r="3102" spans="12:13">
      <c r="L3102" s="58"/>
      <c r="M3102" s="2"/>
    </row>
    <row r="3103" spans="12:13">
      <c r="L3103" s="58"/>
      <c r="M3103" s="2"/>
    </row>
    <row r="3104" spans="12:13">
      <c r="L3104" s="58"/>
      <c r="M3104" s="2"/>
    </row>
    <row r="3105" spans="12:13">
      <c r="L3105" s="58"/>
      <c r="M3105" s="2"/>
    </row>
    <row r="3106" spans="12:13">
      <c r="L3106" s="58"/>
      <c r="M3106" s="2"/>
    </row>
    <row r="3107" spans="12:13">
      <c r="L3107" s="58"/>
      <c r="M3107" s="2"/>
    </row>
    <row r="3108" spans="12:13">
      <c r="L3108" s="58"/>
      <c r="M3108" s="2"/>
    </row>
    <row r="3109" spans="12:13">
      <c r="L3109" s="58"/>
      <c r="M3109" s="2"/>
    </row>
    <row r="3110" spans="12:13">
      <c r="L3110" s="58"/>
      <c r="M3110" s="2"/>
    </row>
    <row r="3111" spans="12:13">
      <c r="L3111" s="58"/>
      <c r="M3111" s="2"/>
    </row>
    <row r="3112" spans="12:13">
      <c r="L3112" s="58"/>
      <c r="M3112" s="2"/>
    </row>
    <row r="3113" spans="12:13">
      <c r="L3113" s="58"/>
      <c r="M3113" s="2"/>
    </row>
    <row r="3114" spans="12:13">
      <c r="L3114" s="58"/>
      <c r="M3114" s="2"/>
    </row>
    <row r="3115" spans="12:13">
      <c r="L3115" s="58"/>
      <c r="M3115" s="2"/>
    </row>
    <row r="3116" spans="12:13">
      <c r="L3116" s="58"/>
      <c r="M3116" s="2"/>
    </row>
    <row r="3117" spans="12:13">
      <c r="L3117" s="58"/>
      <c r="M3117" s="2"/>
    </row>
    <row r="3118" spans="12:13">
      <c r="L3118" s="58"/>
      <c r="M3118" s="2"/>
    </row>
    <row r="3119" spans="12:13">
      <c r="L3119" s="58"/>
      <c r="M3119" s="2"/>
    </row>
    <row r="3120" spans="12:13">
      <c r="L3120" s="58"/>
      <c r="M3120" s="2"/>
    </row>
    <row r="3121" spans="12:13">
      <c r="L3121" s="58"/>
      <c r="M3121" s="2"/>
    </row>
    <row r="3122" spans="12:13">
      <c r="L3122" s="58"/>
      <c r="M3122" s="2"/>
    </row>
    <row r="3123" spans="12:13">
      <c r="L3123" s="58"/>
      <c r="M3123" s="2"/>
    </row>
    <row r="3124" spans="12:13">
      <c r="L3124" s="58"/>
      <c r="M3124" s="2"/>
    </row>
    <row r="3125" spans="12:13">
      <c r="L3125" s="58"/>
      <c r="M3125" s="2"/>
    </row>
    <row r="3126" spans="12:13">
      <c r="L3126" s="58"/>
      <c r="M3126" s="2"/>
    </row>
    <row r="3127" spans="12:13">
      <c r="L3127" s="58"/>
      <c r="M3127" s="2"/>
    </row>
    <row r="3128" spans="12:13">
      <c r="L3128" s="58"/>
      <c r="M3128" s="2"/>
    </row>
    <row r="3129" spans="12:13">
      <c r="L3129" s="58"/>
      <c r="M3129" s="2"/>
    </row>
    <row r="3130" spans="12:13">
      <c r="L3130" s="58"/>
      <c r="M3130" s="2"/>
    </row>
    <row r="3131" spans="12:13">
      <c r="L3131" s="58"/>
      <c r="M3131" s="2"/>
    </row>
    <row r="3132" spans="12:13">
      <c r="L3132" s="58"/>
      <c r="M3132" s="2"/>
    </row>
    <row r="3133" spans="12:13">
      <c r="L3133" s="58"/>
      <c r="M3133" s="2"/>
    </row>
    <row r="3134" spans="12:13">
      <c r="L3134" s="58"/>
      <c r="M3134" s="2"/>
    </row>
    <row r="3135" spans="12:13">
      <c r="L3135" s="58"/>
      <c r="M3135" s="2"/>
    </row>
    <row r="3136" spans="12:13">
      <c r="L3136" s="58"/>
      <c r="M3136" s="2"/>
    </row>
    <row r="3137" spans="12:13">
      <c r="L3137" s="58"/>
      <c r="M3137" s="2"/>
    </row>
    <row r="3138" spans="12:13">
      <c r="L3138" s="58"/>
      <c r="M3138" s="2"/>
    </row>
    <row r="3139" spans="12:13">
      <c r="L3139" s="58"/>
      <c r="M3139" s="2"/>
    </row>
    <row r="3140" spans="12:13">
      <c r="L3140" s="58"/>
      <c r="M3140" s="2"/>
    </row>
    <row r="3141" spans="12:13">
      <c r="L3141" s="58"/>
      <c r="M3141" s="2"/>
    </row>
    <row r="3142" spans="12:13">
      <c r="L3142" s="58"/>
      <c r="M3142" s="2"/>
    </row>
    <row r="3143" spans="12:13">
      <c r="L3143" s="58"/>
      <c r="M3143" s="2"/>
    </row>
    <row r="3144" spans="12:13">
      <c r="L3144" s="58"/>
      <c r="M3144" s="2"/>
    </row>
    <row r="3145" spans="12:13">
      <c r="L3145" s="58"/>
      <c r="M3145" s="2"/>
    </row>
    <row r="3146" spans="12:13">
      <c r="L3146" s="58"/>
      <c r="M3146" s="2"/>
    </row>
    <row r="3147" spans="12:13">
      <c r="L3147" s="58"/>
      <c r="M3147" s="2"/>
    </row>
    <row r="3148" spans="12:13">
      <c r="L3148" s="58"/>
      <c r="M3148" s="2"/>
    </row>
    <row r="3149" spans="12:13">
      <c r="L3149" s="58"/>
      <c r="M3149" s="2"/>
    </row>
    <row r="3150" spans="12:13">
      <c r="L3150" s="58"/>
      <c r="M3150" s="2"/>
    </row>
    <row r="3151" spans="12:13">
      <c r="L3151" s="58"/>
      <c r="M3151" s="2"/>
    </row>
    <row r="3152" spans="12:13">
      <c r="L3152" s="58"/>
      <c r="M3152" s="2"/>
    </row>
    <row r="3153" spans="12:13">
      <c r="L3153" s="58"/>
      <c r="M3153" s="2"/>
    </row>
    <row r="3154" spans="12:13">
      <c r="L3154" s="58"/>
      <c r="M3154" s="2"/>
    </row>
    <row r="3155" spans="12:13">
      <c r="L3155" s="58"/>
      <c r="M3155" s="2"/>
    </row>
    <row r="3156" spans="12:13">
      <c r="L3156" s="58"/>
      <c r="M3156" s="2"/>
    </row>
    <row r="3157" spans="12:13">
      <c r="L3157" s="58"/>
      <c r="M3157" s="2"/>
    </row>
    <row r="3158" spans="12:13">
      <c r="L3158" s="58"/>
      <c r="M3158" s="2"/>
    </row>
    <row r="3159" spans="12:13">
      <c r="L3159" s="58"/>
      <c r="M3159" s="2"/>
    </row>
    <row r="3160" spans="12:13">
      <c r="L3160" s="58"/>
      <c r="M3160" s="2"/>
    </row>
    <row r="3161" spans="12:13">
      <c r="L3161" s="58"/>
      <c r="M3161" s="2"/>
    </row>
    <row r="3162" spans="12:13">
      <c r="L3162" s="58"/>
      <c r="M3162" s="2"/>
    </row>
    <row r="3163" spans="12:13">
      <c r="L3163" s="58"/>
      <c r="M3163" s="2"/>
    </row>
    <row r="3164" spans="12:13">
      <c r="L3164" s="58"/>
      <c r="M3164" s="2"/>
    </row>
    <row r="3165" spans="12:13">
      <c r="L3165" s="58"/>
      <c r="M3165" s="2"/>
    </row>
    <row r="3166" spans="12:13">
      <c r="L3166" s="58"/>
      <c r="M3166" s="2"/>
    </row>
    <row r="3167" spans="12:13">
      <c r="L3167" s="58"/>
      <c r="M3167" s="2"/>
    </row>
    <row r="3168" spans="12:13">
      <c r="L3168" s="58"/>
      <c r="M3168" s="2"/>
    </row>
    <row r="3169" spans="12:13">
      <c r="L3169" s="58"/>
      <c r="M3169" s="2"/>
    </row>
    <row r="3170" spans="12:13">
      <c r="L3170" s="58"/>
      <c r="M3170" s="2"/>
    </row>
    <row r="3171" spans="12:13">
      <c r="L3171" s="58"/>
      <c r="M3171" s="2"/>
    </row>
    <row r="3172" spans="12:13">
      <c r="L3172" s="58"/>
      <c r="M3172" s="2"/>
    </row>
    <row r="3173" spans="12:13">
      <c r="L3173" s="58"/>
      <c r="M3173" s="2"/>
    </row>
    <row r="3174" spans="12:13">
      <c r="L3174" s="58"/>
      <c r="M3174" s="2"/>
    </row>
    <row r="3175" spans="12:13">
      <c r="L3175" s="58"/>
      <c r="M3175" s="2"/>
    </row>
    <row r="3176" spans="12:13">
      <c r="L3176" s="58"/>
      <c r="M3176" s="2"/>
    </row>
    <row r="3177" spans="12:13">
      <c r="L3177" s="58"/>
      <c r="M3177" s="2"/>
    </row>
    <row r="3178" spans="12:13">
      <c r="L3178" s="58"/>
      <c r="M3178" s="2"/>
    </row>
    <row r="3179" spans="12:13">
      <c r="L3179" s="58"/>
      <c r="M3179" s="2"/>
    </row>
    <row r="3180" spans="12:13">
      <c r="L3180" s="58"/>
      <c r="M3180" s="2"/>
    </row>
    <row r="3181" spans="12:13">
      <c r="L3181" s="58"/>
      <c r="M3181" s="2"/>
    </row>
    <row r="3182" spans="12:13">
      <c r="L3182" s="58"/>
      <c r="M3182" s="2"/>
    </row>
    <row r="3183" spans="12:13">
      <c r="L3183" s="58"/>
      <c r="M3183" s="2"/>
    </row>
    <row r="3184" spans="12:13">
      <c r="L3184" s="58"/>
      <c r="M3184" s="2"/>
    </row>
    <row r="3185" spans="12:13">
      <c r="L3185" s="58"/>
      <c r="M3185" s="2"/>
    </row>
    <row r="3186" spans="12:13">
      <c r="L3186" s="58"/>
      <c r="M3186" s="2"/>
    </row>
    <row r="3187" spans="12:13">
      <c r="L3187" s="58"/>
      <c r="M3187" s="2"/>
    </row>
    <row r="3188" spans="12:13">
      <c r="L3188" s="58"/>
      <c r="M3188" s="2"/>
    </row>
    <row r="3189" spans="12:13">
      <c r="L3189" s="58"/>
      <c r="M3189" s="2"/>
    </row>
    <row r="3190" spans="12:13">
      <c r="L3190" s="58"/>
      <c r="M3190" s="2"/>
    </row>
    <row r="3191" spans="12:13">
      <c r="L3191" s="58"/>
      <c r="M3191" s="2"/>
    </row>
    <row r="3192" spans="12:13">
      <c r="L3192" s="58"/>
      <c r="M3192" s="2"/>
    </row>
    <row r="3193" spans="12:13">
      <c r="L3193" s="58"/>
      <c r="M3193" s="2"/>
    </row>
    <row r="3194" spans="12:13">
      <c r="L3194" s="58"/>
      <c r="M3194" s="2"/>
    </row>
    <row r="3195" spans="12:13">
      <c r="L3195" s="58"/>
      <c r="M3195" s="2"/>
    </row>
    <row r="3196" spans="12:13">
      <c r="L3196" s="58"/>
      <c r="M3196" s="2"/>
    </row>
    <row r="3197" spans="12:13">
      <c r="L3197" s="58"/>
      <c r="M3197" s="2"/>
    </row>
    <row r="3198" spans="12:13">
      <c r="L3198" s="58"/>
      <c r="M3198" s="2"/>
    </row>
    <row r="3199" spans="12:13">
      <c r="L3199" s="58"/>
      <c r="M3199" s="2"/>
    </row>
    <row r="3200" spans="12:13">
      <c r="L3200" s="58"/>
      <c r="M3200" s="2"/>
    </row>
    <row r="3201" spans="12:13">
      <c r="L3201" s="58"/>
      <c r="M3201" s="2"/>
    </row>
    <row r="3202" spans="12:13">
      <c r="L3202" s="58"/>
      <c r="M3202" s="2"/>
    </row>
    <row r="3203" spans="12:13">
      <c r="L3203" s="58"/>
      <c r="M3203" s="2"/>
    </row>
    <row r="3204" spans="12:13">
      <c r="L3204" s="58"/>
      <c r="M3204" s="2"/>
    </row>
    <row r="3205" spans="12:13">
      <c r="L3205" s="58"/>
      <c r="M3205" s="2"/>
    </row>
    <row r="3206" spans="12:13">
      <c r="L3206" s="58"/>
      <c r="M3206" s="2"/>
    </row>
    <row r="3207" spans="12:13">
      <c r="L3207" s="58"/>
      <c r="M3207" s="2"/>
    </row>
    <row r="3208" spans="12:13">
      <c r="L3208" s="58"/>
      <c r="M3208" s="2"/>
    </row>
    <row r="3209" spans="12:13">
      <c r="L3209" s="58"/>
      <c r="M3209" s="2"/>
    </row>
    <row r="3210" spans="12:13">
      <c r="L3210" s="58"/>
      <c r="M3210" s="2"/>
    </row>
    <row r="3211" spans="12:13">
      <c r="L3211" s="58"/>
      <c r="M3211" s="2"/>
    </row>
    <row r="3212" spans="12:13">
      <c r="L3212" s="58"/>
      <c r="M3212" s="2"/>
    </row>
    <row r="3213" spans="12:13">
      <c r="L3213" s="58"/>
      <c r="M3213" s="2"/>
    </row>
    <row r="3214" spans="12:13">
      <c r="L3214" s="58"/>
      <c r="M3214" s="2"/>
    </row>
    <row r="3215" spans="12:13">
      <c r="L3215" s="58"/>
      <c r="M3215" s="2"/>
    </row>
    <row r="3216" spans="12:13">
      <c r="L3216" s="58"/>
      <c r="M3216" s="2"/>
    </row>
    <row r="3217" spans="12:13">
      <c r="L3217" s="58"/>
      <c r="M3217" s="2"/>
    </row>
    <row r="3218" spans="12:13">
      <c r="L3218" s="58"/>
      <c r="M3218" s="2"/>
    </row>
    <row r="3219" spans="12:13">
      <c r="L3219" s="58"/>
      <c r="M3219" s="2"/>
    </row>
    <row r="3220" spans="12:13">
      <c r="L3220" s="58"/>
      <c r="M3220" s="2"/>
    </row>
    <row r="3221" spans="12:13">
      <c r="L3221" s="58"/>
      <c r="M3221" s="2"/>
    </row>
    <row r="3222" spans="12:13">
      <c r="L3222" s="58"/>
      <c r="M3222" s="2"/>
    </row>
    <row r="3223" spans="12:13">
      <c r="L3223" s="58"/>
      <c r="M3223" s="2"/>
    </row>
    <row r="3224" spans="12:13">
      <c r="L3224" s="58"/>
      <c r="M3224" s="2"/>
    </row>
    <row r="3225" spans="12:13">
      <c r="L3225" s="58"/>
      <c r="M3225" s="2"/>
    </row>
    <row r="3226" spans="12:13">
      <c r="L3226" s="58"/>
      <c r="M3226" s="2"/>
    </row>
    <row r="3227" spans="12:13">
      <c r="L3227" s="58"/>
      <c r="M3227" s="2"/>
    </row>
    <row r="3228" spans="12:13">
      <c r="L3228" s="58"/>
      <c r="M3228" s="2"/>
    </row>
    <row r="3229" spans="12:13">
      <c r="L3229" s="58"/>
      <c r="M3229" s="2"/>
    </row>
    <row r="3230" spans="12:13">
      <c r="L3230" s="58"/>
      <c r="M3230" s="2"/>
    </row>
    <row r="3231" spans="12:13">
      <c r="L3231" s="58"/>
      <c r="M3231" s="2"/>
    </row>
    <row r="3232" spans="12:13">
      <c r="L3232" s="58"/>
      <c r="M3232" s="2"/>
    </row>
    <row r="3233" spans="12:13">
      <c r="L3233" s="58"/>
      <c r="M3233" s="2"/>
    </row>
    <row r="3234" spans="12:13">
      <c r="L3234" s="58"/>
      <c r="M3234" s="2"/>
    </row>
    <row r="3235" spans="12:13">
      <c r="L3235" s="58"/>
      <c r="M3235" s="2"/>
    </row>
    <row r="3236" spans="12:13">
      <c r="L3236" s="58"/>
      <c r="M3236" s="2"/>
    </row>
    <row r="3237" spans="12:13">
      <c r="L3237" s="58"/>
      <c r="M3237" s="2"/>
    </row>
    <row r="3238" spans="12:13">
      <c r="L3238" s="58"/>
      <c r="M3238" s="2"/>
    </row>
    <row r="3239" spans="12:13">
      <c r="L3239" s="58"/>
      <c r="M3239" s="2"/>
    </row>
    <row r="3240" spans="12:13">
      <c r="L3240" s="58"/>
      <c r="M3240" s="2"/>
    </row>
    <row r="3241" spans="12:13">
      <c r="L3241" s="58"/>
      <c r="M3241" s="2"/>
    </row>
    <row r="3242" spans="12:13">
      <c r="L3242" s="58"/>
      <c r="M3242" s="2"/>
    </row>
    <row r="3243" spans="12:13">
      <c r="L3243" s="58"/>
      <c r="M3243" s="2"/>
    </row>
    <row r="3244" spans="12:13">
      <c r="L3244" s="58"/>
      <c r="M3244" s="2"/>
    </row>
    <row r="3245" spans="12:13">
      <c r="L3245" s="58"/>
      <c r="M3245" s="2"/>
    </row>
    <row r="3246" spans="12:13">
      <c r="L3246" s="58"/>
      <c r="M3246" s="2"/>
    </row>
    <row r="3247" spans="12:13">
      <c r="L3247" s="58"/>
      <c r="M3247" s="2"/>
    </row>
    <row r="3248" spans="12:13">
      <c r="L3248" s="58"/>
      <c r="M3248" s="2"/>
    </row>
    <row r="3249" spans="12:13">
      <c r="L3249" s="58"/>
      <c r="M3249" s="2"/>
    </row>
    <row r="3250" spans="12:13">
      <c r="L3250" s="58"/>
      <c r="M3250" s="2"/>
    </row>
    <row r="3251" spans="12:13">
      <c r="L3251" s="58"/>
      <c r="M3251" s="2"/>
    </row>
    <row r="3252" spans="12:13">
      <c r="L3252" s="58"/>
      <c r="M3252" s="2"/>
    </row>
    <row r="3253" spans="12:13">
      <c r="L3253" s="58"/>
      <c r="M3253" s="2"/>
    </row>
    <row r="3254" spans="12:13">
      <c r="L3254" s="58"/>
      <c r="M3254" s="2"/>
    </row>
    <row r="3255" spans="12:13">
      <c r="L3255" s="58"/>
      <c r="M3255" s="2"/>
    </row>
    <row r="3256" spans="12:13">
      <c r="L3256" s="58"/>
      <c r="M3256" s="2"/>
    </row>
    <row r="3257" spans="12:13">
      <c r="L3257" s="58"/>
      <c r="M3257" s="2"/>
    </row>
    <row r="3258" spans="12:13">
      <c r="L3258" s="58"/>
      <c r="M3258" s="2"/>
    </row>
    <row r="3259" spans="12:13">
      <c r="L3259" s="58"/>
      <c r="M3259" s="2"/>
    </row>
    <row r="3260" spans="12:13">
      <c r="L3260" s="58"/>
      <c r="M3260" s="2"/>
    </row>
    <row r="3261" spans="12:13">
      <c r="L3261" s="58"/>
      <c r="M3261" s="2"/>
    </row>
    <row r="3262" spans="12:13">
      <c r="L3262" s="58"/>
      <c r="M3262" s="2"/>
    </row>
    <row r="3263" spans="12:13">
      <c r="L3263" s="58"/>
      <c r="M3263" s="2"/>
    </row>
    <row r="3264" spans="12:13">
      <c r="L3264" s="58"/>
      <c r="M3264" s="2"/>
    </row>
    <row r="3265" spans="12:13">
      <c r="L3265" s="58"/>
      <c r="M3265" s="2"/>
    </row>
    <row r="3266" spans="12:13">
      <c r="L3266" s="58"/>
      <c r="M3266" s="2"/>
    </row>
    <row r="3267" spans="12:13">
      <c r="L3267" s="58"/>
      <c r="M3267" s="2"/>
    </row>
    <row r="3268" spans="12:13">
      <c r="L3268" s="58"/>
      <c r="M3268" s="2"/>
    </row>
    <row r="3269" spans="12:13">
      <c r="L3269" s="58"/>
      <c r="M3269" s="2"/>
    </row>
    <row r="3270" spans="12:13">
      <c r="L3270" s="58"/>
      <c r="M3270" s="2"/>
    </row>
    <row r="3271" spans="12:13">
      <c r="L3271" s="58"/>
      <c r="M3271" s="2"/>
    </row>
    <row r="3272" spans="12:13">
      <c r="L3272" s="58"/>
      <c r="M3272" s="2"/>
    </row>
    <row r="3273" spans="12:13">
      <c r="L3273" s="58"/>
      <c r="M3273" s="2"/>
    </row>
    <row r="3274" spans="12:13">
      <c r="L3274" s="58"/>
      <c r="M3274" s="2"/>
    </row>
    <row r="3275" spans="12:13">
      <c r="L3275" s="58"/>
      <c r="M3275" s="2"/>
    </row>
    <row r="3276" spans="12:13">
      <c r="L3276" s="58"/>
      <c r="M3276" s="2"/>
    </row>
    <row r="3277" spans="12:13">
      <c r="L3277" s="58"/>
      <c r="M3277" s="2"/>
    </row>
    <row r="3278" spans="12:13">
      <c r="L3278" s="58"/>
      <c r="M3278" s="2"/>
    </row>
    <row r="3279" spans="12:13">
      <c r="L3279" s="58"/>
      <c r="M3279" s="2"/>
    </row>
    <row r="3280" spans="12:13">
      <c r="L3280" s="58"/>
      <c r="M3280" s="2"/>
    </row>
    <row r="3281" spans="12:13">
      <c r="L3281" s="58"/>
      <c r="M3281" s="2"/>
    </row>
    <row r="3282" spans="12:13">
      <c r="L3282" s="58"/>
      <c r="M3282" s="2"/>
    </row>
    <row r="3283" spans="12:13">
      <c r="L3283" s="58"/>
      <c r="M3283" s="2"/>
    </row>
    <row r="3284" spans="12:13">
      <c r="L3284" s="58"/>
      <c r="M3284" s="2"/>
    </row>
    <row r="3285" spans="12:13">
      <c r="L3285" s="58"/>
      <c r="M3285" s="2"/>
    </row>
    <row r="3286" spans="12:13">
      <c r="L3286" s="58"/>
      <c r="M3286" s="2"/>
    </row>
    <row r="3287" spans="12:13">
      <c r="L3287" s="58"/>
      <c r="M3287" s="2"/>
    </row>
    <row r="3288" spans="12:13">
      <c r="L3288" s="58"/>
      <c r="M3288" s="2"/>
    </row>
    <row r="3289" spans="12:13">
      <c r="L3289" s="58"/>
      <c r="M3289" s="2"/>
    </row>
    <row r="3290" spans="12:13">
      <c r="L3290" s="58"/>
      <c r="M3290" s="2"/>
    </row>
    <row r="3291" spans="12:13">
      <c r="L3291" s="58"/>
      <c r="M3291" s="2"/>
    </row>
    <row r="3292" spans="12:13">
      <c r="L3292" s="58"/>
      <c r="M3292" s="2"/>
    </row>
    <row r="3293" spans="12:13">
      <c r="L3293" s="58"/>
      <c r="M3293" s="2"/>
    </row>
    <row r="3294" spans="12:13">
      <c r="L3294" s="58"/>
      <c r="M3294" s="2"/>
    </row>
    <row r="3295" spans="12:13">
      <c r="L3295" s="58"/>
      <c r="M3295" s="2"/>
    </row>
    <row r="3296" spans="12:13">
      <c r="L3296" s="58"/>
      <c r="M3296" s="2"/>
    </row>
    <row r="3297" spans="12:13">
      <c r="L3297" s="58"/>
      <c r="M3297" s="2"/>
    </row>
    <row r="3298" spans="12:13">
      <c r="L3298" s="58"/>
      <c r="M3298" s="2"/>
    </row>
    <row r="3299" spans="12:13">
      <c r="L3299" s="58"/>
      <c r="M3299" s="2"/>
    </row>
    <row r="3300" spans="12:13">
      <c r="L3300" s="58"/>
      <c r="M3300" s="2"/>
    </row>
    <row r="3301" spans="12:13">
      <c r="L3301" s="58"/>
      <c r="M3301" s="2"/>
    </row>
    <row r="3302" spans="12:13">
      <c r="L3302" s="58"/>
      <c r="M3302" s="2"/>
    </row>
    <row r="3303" spans="12:13">
      <c r="L3303" s="58"/>
      <c r="M3303" s="2"/>
    </row>
    <row r="3304" spans="12:13">
      <c r="L3304" s="58"/>
      <c r="M3304" s="2"/>
    </row>
    <row r="3305" spans="12:13">
      <c r="L3305" s="58"/>
      <c r="M3305" s="2"/>
    </row>
    <row r="3306" spans="12:13">
      <c r="L3306" s="58"/>
      <c r="M3306" s="2"/>
    </row>
    <row r="3307" spans="12:13">
      <c r="L3307" s="58"/>
      <c r="M3307" s="2"/>
    </row>
    <row r="3308" spans="12:13">
      <c r="L3308" s="58"/>
      <c r="M3308" s="2"/>
    </row>
    <row r="3309" spans="12:13">
      <c r="L3309" s="58"/>
      <c r="M3309" s="2"/>
    </row>
    <row r="3310" spans="12:13">
      <c r="L3310" s="58"/>
      <c r="M3310" s="2"/>
    </row>
    <row r="3311" spans="12:13">
      <c r="L3311" s="58"/>
      <c r="M3311" s="2"/>
    </row>
    <row r="3312" spans="12:13">
      <c r="L3312" s="58"/>
      <c r="M3312" s="2"/>
    </row>
    <row r="3313" spans="12:13">
      <c r="L3313" s="58"/>
      <c r="M3313" s="2"/>
    </row>
    <row r="3314" spans="12:13">
      <c r="L3314" s="58"/>
      <c r="M3314" s="2"/>
    </row>
    <row r="3315" spans="12:13">
      <c r="L3315" s="58"/>
      <c r="M3315" s="2"/>
    </row>
    <row r="3316" spans="12:13">
      <c r="L3316" s="58"/>
      <c r="M3316" s="2"/>
    </row>
    <row r="3317" spans="12:13">
      <c r="L3317" s="58"/>
      <c r="M3317" s="2"/>
    </row>
    <row r="3318" spans="12:13">
      <c r="L3318" s="58"/>
      <c r="M3318" s="2"/>
    </row>
    <row r="3319" spans="12:13">
      <c r="L3319" s="58"/>
      <c r="M3319" s="2"/>
    </row>
    <row r="3320" spans="12:13">
      <c r="L3320" s="58"/>
      <c r="M3320" s="2"/>
    </row>
    <row r="3321" spans="12:13">
      <c r="L3321" s="58"/>
      <c r="M3321" s="2"/>
    </row>
    <row r="3322" spans="12:13">
      <c r="L3322" s="58"/>
      <c r="M3322" s="2"/>
    </row>
    <row r="3323" spans="12:13">
      <c r="L3323" s="58"/>
      <c r="M3323" s="2"/>
    </row>
    <row r="3324" spans="12:13">
      <c r="L3324" s="58"/>
      <c r="M3324" s="2"/>
    </row>
    <row r="3325" spans="12:13">
      <c r="L3325" s="58"/>
      <c r="M3325" s="2"/>
    </row>
    <row r="3326" spans="12:13">
      <c r="L3326" s="58"/>
      <c r="M3326" s="2"/>
    </row>
    <row r="3327" spans="12:13">
      <c r="L3327" s="58"/>
      <c r="M3327" s="2"/>
    </row>
    <row r="3328" spans="12:13">
      <c r="L3328" s="58"/>
      <c r="M3328" s="2"/>
    </row>
    <row r="3329" spans="12:13">
      <c r="L3329" s="58"/>
      <c r="M3329" s="2"/>
    </row>
    <row r="3330" spans="12:13">
      <c r="L3330" s="58"/>
      <c r="M3330" s="2"/>
    </row>
    <row r="3331" spans="12:13">
      <c r="L3331" s="58"/>
      <c r="M3331" s="2"/>
    </row>
    <row r="3332" spans="12:13">
      <c r="L3332" s="58"/>
      <c r="M3332" s="2"/>
    </row>
    <row r="3333" spans="12:13">
      <c r="L3333" s="58"/>
      <c r="M3333" s="2"/>
    </row>
    <row r="3334" spans="12:13">
      <c r="L3334" s="58"/>
      <c r="M3334" s="2"/>
    </row>
    <row r="3335" spans="12:13">
      <c r="L3335" s="58"/>
      <c r="M3335" s="2"/>
    </row>
    <row r="3336" spans="12:13">
      <c r="L3336" s="58"/>
      <c r="M3336" s="2"/>
    </row>
    <row r="3337" spans="12:13">
      <c r="L3337" s="58"/>
      <c r="M3337" s="2"/>
    </row>
    <row r="3338" spans="12:13">
      <c r="L3338" s="58"/>
      <c r="M3338" s="2"/>
    </row>
    <row r="3339" spans="12:13">
      <c r="L3339" s="58"/>
      <c r="M3339" s="2"/>
    </row>
    <row r="3340" spans="12:13">
      <c r="L3340" s="58"/>
      <c r="M3340" s="2"/>
    </row>
    <row r="3341" spans="12:13">
      <c r="L3341" s="58"/>
      <c r="M3341" s="2"/>
    </row>
    <row r="3342" spans="12:13">
      <c r="L3342" s="58"/>
      <c r="M3342" s="2"/>
    </row>
    <row r="3343" spans="12:13">
      <c r="L3343" s="58"/>
      <c r="M3343" s="2"/>
    </row>
    <row r="3344" spans="12:13">
      <c r="L3344" s="58"/>
      <c r="M3344" s="2"/>
    </row>
    <row r="3345" spans="12:13">
      <c r="L3345" s="58"/>
      <c r="M3345" s="2"/>
    </row>
    <row r="3346" spans="12:13">
      <c r="L3346" s="58"/>
      <c r="M3346" s="2"/>
    </row>
    <row r="3347" spans="12:13">
      <c r="L3347" s="58"/>
      <c r="M3347" s="2"/>
    </row>
    <row r="3348" spans="12:13">
      <c r="L3348" s="58"/>
      <c r="M3348" s="2"/>
    </row>
    <row r="3349" spans="12:13">
      <c r="L3349" s="58"/>
      <c r="M3349" s="2"/>
    </row>
    <row r="3350" spans="12:13">
      <c r="L3350" s="58"/>
      <c r="M3350" s="2"/>
    </row>
    <row r="3351" spans="12:13">
      <c r="L3351" s="58"/>
      <c r="M3351" s="2"/>
    </row>
    <row r="3352" spans="12:13">
      <c r="L3352" s="58"/>
      <c r="M3352" s="2"/>
    </row>
    <row r="3353" spans="12:13">
      <c r="L3353" s="58"/>
      <c r="M3353" s="2"/>
    </row>
    <row r="3354" spans="12:13">
      <c r="L3354" s="58"/>
      <c r="M3354" s="2"/>
    </row>
    <row r="3355" spans="12:13">
      <c r="L3355" s="58"/>
      <c r="M3355" s="2"/>
    </row>
    <row r="3356" spans="12:13">
      <c r="L3356" s="58"/>
      <c r="M3356" s="2"/>
    </row>
    <row r="3357" spans="12:13">
      <c r="L3357" s="58"/>
      <c r="M3357" s="2"/>
    </row>
    <row r="3358" spans="12:13">
      <c r="L3358" s="58"/>
      <c r="M3358" s="2"/>
    </row>
    <row r="3359" spans="12:13">
      <c r="L3359" s="58"/>
      <c r="M3359" s="2"/>
    </row>
    <row r="3360" spans="12:13">
      <c r="L3360" s="58"/>
      <c r="M3360" s="2"/>
    </row>
    <row r="3361" spans="12:13">
      <c r="L3361" s="58"/>
      <c r="M3361" s="2"/>
    </row>
    <row r="3362" spans="12:13">
      <c r="L3362" s="58"/>
      <c r="M3362" s="2"/>
    </row>
    <row r="3363" spans="12:13">
      <c r="L3363" s="58"/>
      <c r="M3363" s="2"/>
    </row>
    <row r="3364" spans="12:13">
      <c r="L3364" s="58"/>
      <c r="M3364" s="2"/>
    </row>
    <row r="3365" spans="12:13">
      <c r="L3365" s="58"/>
      <c r="M3365" s="2"/>
    </row>
    <row r="3366" spans="12:13">
      <c r="L3366" s="58"/>
      <c r="M3366" s="2"/>
    </row>
    <row r="3367" spans="12:13">
      <c r="L3367" s="58"/>
      <c r="M3367" s="2"/>
    </row>
    <row r="3368" spans="12:13">
      <c r="L3368" s="58"/>
      <c r="M3368" s="2"/>
    </row>
    <row r="3369" spans="12:13">
      <c r="L3369" s="58"/>
      <c r="M3369" s="2"/>
    </row>
    <row r="3370" spans="12:13">
      <c r="L3370" s="58"/>
      <c r="M3370" s="2"/>
    </row>
    <row r="3371" spans="12:13">
      <c r="L3371" s="58"/>
      <c r="M3371" s="2"/>
    </row>
    <row r="3372" spans="12:13">
      <c r="L3372" s="58"/>
      <c r="M3372" s="2"/>
    </row>
    <row r="3373" spans="12:13">
      <c r="L3373" s="58"/>
      <c r="M3373" s="2"/>
    </row>
    <row r="3374" spans="12:13">
      <c r="L3374" s="58"/>
      <c r="M3374" s="2"/>
    </row>
    <row r="3375" spans="12:13">
      <c r="L3375" s="58"/>
      <c r="M3375" s="2"/>
    </row>
    <row r="3376" spans="12:13">
      <c r="L3376" s="58"/>
      <c r="M3376" s="2"/>
    </row>
    <row r="3377" spans="12:13">
      <c r="L3377" s="58"/>
      <c r="M3377" s="2"/>
    </row>
    <row r="3378" spans="12:13">
      <c r="L3378" s="58"/>
      <c r="M3378" s="2"/>
    </row>
    <row r="3379" spans="12:13">
      <c r="L3379" s="58"/>
      <c r="M3379" s="2"/>
    </row>
    <row r="3380" spans="12:13">
      <c r="L3380" s="58"/>
      <c r="M3380" s="2"/>
    </row>
    <row r="3381" spans="12:13">
      <c r="L3381" s="58"/>
      <c r="M3381" s="2"/>
    </row>
    <row r="3382" spans="12:13">
      <c r="L3382" s="58"/>
      <c r="M3382" s="2"/>
    </row>
    <row r="3383" spans="12:13">
      <c r="L3383" s="58"/>
      <c r="M3383" s="2"/>
    </row>
    <row r="3384" spans="12:13">
      <c r="L3384" s="58"/>
      <c r="M3384" s="2"/>
    </row>
    <row r="3385" spans="12:13">
      <c r="L3385" s="58"/>
      <c r="M3385" s="2"/>
    </row>
    <row r="3386" spans="12:13">
      <c r="L3386" s="58"/>
      <c r="M3386" s="2"/>
    </row>
    <row r="3387" spans="12:13">
      <c r="L3387" s="58"/>
      <c r="M3387" s="2"/>
    </row>
    <row r="3388" spans="12:13">
      <c r="L3388" s="58"/>
      <c r="M3388" s="2"/>
    </row>
    <row r="3389" spans="12:13">
      <c r="L3389" s="58"/>
      <c r="M3389" s="2"/>
    </row>
    <row r="3390" spans="12:13">
      <c r="L3390" s="58"/>
      <c r="M3390" s="2"/>
    </row>
    <row r="3391" spans="12:13">
      <c r="L3391" s="58"/>
      <c r="M3391" s="2"/>
    </row>
    <row r="3392" spans="12:13">
      <c r="L3392" s="58"/>
      <c r="M3392" s="2"/>
    </row>
    <row r="3393" spans="12:13">
      <c r="L3393" s="58"/>
      <c r="M3393" s="2"/>
    </row>
    <row r="3394" spans="12:13">
      <c r="L3394" s="58"/>
      <c r="M3394" s="2"/>
    </row>
    <row r="3395" spans="12:13">
      <c r="L3395" s="58"/>
      <c r="M3395" s="2"/>
    </row>
    <row r="3396" spans="12:13">
      <c r="L3396" s="58"/>
      <c r="M3396" s="2"/>
    </row>
    <row r="3397" spans="12:13">
      <c r="L3397" s="58"/>
      <c r="M3397" s="2"/>
    </row>
    <row r="3398" spans="12:13">
      <c r="L3398" s="58"/>
      <c r="M3398" s="2"/>
    </row>
    <row r="3399" spans="12:13">
      <c r="L3399" s="58"/>
      <c r="M3399" s="2"/>
    </row>
    <row r="3400" spans="12:13">
      <c r="L3400" s="58"/>
      <c r="M3400" s="2"/>
    </row>
    <row r="3401" spans="12:13">
      <c r="L3401" s="58"/>
      <c r="M3401" s="2"/>
    </row>
    <row r="3402" spans="12:13">
      <c r="L3402" s="58"/>
      <c r="M3402" s="2"/>
    </row>
    <row r="3403" spans="12:13">
      <c r="L3403" s="58"/>
      <c r="M3403" s="2"/>
    </row>
    <row r="3404" spans="12:13">
      <c r="L3404" s="58"/>
      <c r="M3404" s="2"/>
    </row>
    <row r="3405" spans="12:13">
      <c r="L3405" s="58"/>
      <c r="M3405" s="2"/>
    </row>
    <row r="3406" spans="12:13">
      <c r="L3406" s="58"/>
      <c r="M3406" s="2"/>
    </row>
    <row r="3407" spans="12:13">
      <c r="L3407" s="58"/>
      <c r="M3407" s="2"/>
    </row>
    <row r="3408" spans="12:13">
      <c r="L3408" s="58"/>
      <c r="M3408" s="2"/>
    </row>
    <row r="3409" spans="12:13">
      <c r="L3409" s="58"/>
      <c r="M3409" s="2"/>
    </row>
    <row r="3410" spans="12:13">
      <c r="L3410" s="58"/>
      <c r="M3410" s="2"/>
    </row>
    <row r="3411" spans="12:13">
      <c r="L3411" s="58"/>
      <c r="M3411" s="2"/>
    </row>
    <row r="3412" spans="12:13">
      <c r="L3412" s="58"/>
      <c r="M3412" s="2"/>
    </row>
    <row r="3413" spans="12:13">
      <c r="L3413" s="58"/>
      <c r="M3413" s="2"/>
    </row>
    <row r="3414" spans="12:13">
      <c r="L3414" s="58"/>
      <c r="M3414" s="2"/>
    </row>
    <row r="3415" spans="12:13">
      <c r="L3415" s="58"/>
      <c r="M3415" s="2"/>
    </row>
    <row r="3416" spans="12:13">
      <c r="L3416" s="58"/>
      <c r="M3416" s="2"/>
    </row>
    <row r="3417" spans="12:13">
      <c r="L3417" s="58"/>
      <c r="M3417" s="2"/>
    </row>
    <row r="3418" spans="12:13">
      <c r="L3418" s="58"/>
      <c r="M3418" s="2"/>
    </row>
    <row r="3419" spans="12:13">
      <c r="L3419" s="58"/>
      <c r="M3419" s="2"/>
    </row>
    <row r="3420" spans="12:13">
      <c r="L3420" s="58"/>
      <c r="M3420" s="2"/>
    </row>
    <row r="3421" spans="12:13">
      <c r="L3421" s="58"/>
      <c r="M3421" s="2"/>
    </row>
    <row r="3422" spans="12:13">
      <c r="L3422" s="58"/>
      <c r="M3422" s="2"/>
    </row>
    <row r="3423" spans="12:13">
      <c r="L3423" s="58"/>
      <c r="M3423" s="2"/>
    </row>
    <row r="3424" spans="12:13">
      <c r="L3424" s="58"/>
      <c r="M3424" s="2"/>
    </row>
    <row r="3425" spans="12:13">
      <c r="L3425" s="58"/>
      <c r="M3425" s="2"/>
    </row>
    <row r="3426" spans="12:13">
      <c r="L3426" s="58"/>
      <c r="M3426" s="2"/>
    </row>
    <row r="3427" spans="12:13">
      <c r="L3427" s="58"/>
      <c r="M3427" s="2"/>
    </row>
    <row r="3428" spans="12:13">
      <c r="L3428" s="58"/>
      <c r="M3428" s="2"/>
    </row>
    <row r="3429" spans="12:13">
      <c r="L3429" s="58"/>
      <c r="M3429" s="2"/>
    </row>
    <row r="3430" spans="12:13">
      <c r="L3430" s="58"/>
      <c r="M3430" s="2"/>
    </row>
    <row r="3431" spans="12:13">
      <c r="L3431" s="58"/>
      <c r="M3431" s="2"/>
    </row>
    <row r="3432" spans="12:13">
      <c r="L3432" s="58"/>
      <c r="M3432" s="2"/>
    </row>
    <row r="3433" spans="12:13">
      <c r="L3433" s="58"/>
      <c r="M3433" s="2"/>
    </row>
    <row r="3434" spans="12:13">
      <c r="L3434" s="58"/>
      <c r="M3434" s="2"/>
    </row>
    <row r="3435" spans="12:13">
      <c r="L3435" s="58"/>
      <c r="M3435" s="2"/>
    </row>
    <row r="3436" spans="12:13">
      <c r="L3436" s="58"/>
      <c r="M3436" s="2"/>
    </row>
    <row r="3437" spans="12:13">
      <c r="L3437" s="58"/>
      <c r="M3437" s="2"/>
    </row>
    <row r="3438" spans="12:13">
      <c r="L3438" s="58"/>
      <c r="M3438" s="2"/>
    </row>
    <row r="3439" spans="12:13">
      <c r="L3439" s="58"/>
      <c r="M3439" s="2"/>
    </row>
    <row r="3440" spans="12:13">
      <c r="L3440" s="58"/>
      <c r="M3440" s="2"/>
    </row>
    <row r="3441" spans="12:13">
      <c r="L3441" s="58"/>
      <c r="M3441" s="2"/>
    </row>
    <row r="3442" spans="12:13">
      <c r="L3442" s="58"/>
      <c r="M3442" s="2"/>
    </row>
    <row r="3443" spans="12:13">
      <c r="L3443" s="58"/>
      <c r="M3443" s="2"/>
    </row>
    <row r="3444" spans="12:13">
      <c r="L3444" s="58"/>
      <c r="M3444" s="2"/>
    </row>
    <row r="3445" spans="12:13">
      <c r="L3445" s="58"/>
      <c r="M3445" s="2"/>
    </row>
    <row r="3446" spans="12:13">
      <c r="L3446" s="58"/>
      <c r="M3446" s="2"/>
    </row>
    <row r="3447" spans="12:13">
      <c r="L3447" s="58"/>
      <c r="M3447" s="2"/>
    </row>
    <row r="3448" spans="12:13">
      <c r="L3448" s="58"/>
      <c r="M3448" s="2"/>
    </row>
    <row r="3449" spans="12:13">
      <c r="L3449" s="58"/>
      <c r="M3449" s="2"/>
    </row>
    <row r="3450" spans="12:13">
      <c r="L3450" s="58"/>
      <c r="M3450" s="2"/>
    </row>
    <row r="3451" spans="12:13">
      <c r="L3451" s="58"/>
      <c r="M3451" s="2"/>
    </row>
    <row r="3452" spans="12:13">
      <c r="L3452" s="58"/>
      <c r="M3452" s="2"/>
    </row>
    <row r="3453" spans="12:13">
      <c r="L3453" s="58"/>
      <c r="M3453" s="2"/>
    </row>
    <row r="3454" spans="12:13">
      <c r="L3454" s="58"/>
      <c r="M3454" s="2"/>
    </row>
    <row r="3455" spans="12:13">
      <c r="L3455" s="58"/>
      <c r="M3455" s="2"/>
    </row>
    <row r="3456" spans="12:13">
      <c r="L3456" s="58"/>
      <c r="M3456" s="2"/>
    </row>
    <row r="3457" spans="12:13">
      <c r="L3457" s="58"/>
      <c r="M3457" s="2"/>
    </row>
    <row r="3458" spans="12:13">
      <c r="L3458" s="58"/>
      <c r="M3458" s="2"/>
    </row>
    <row r="3459" spans="12:13">
      <c r="L3459" s="58"/>
      <c r="M3459" s="2"/>
    </row>
    <row r="3460" spans="12:13">
      <c r="L3460" s="58"/>
      <c r="M3460" s="2"/>
    </row>
    <row r="3461" spans="12:13">
      <c r="L3461" s="58"/>
      <c r="M3461" s="2"/>
    </row>
    <row r="3462" spans="12:13">
      <c r="L3462" s="58"/>
      <c r="M3462" s="2"/>
    </row>
    <row r="3463" spans="12:13">
      <c r="L3463" s="58"/>
      <c r="M3463" s="2"/>
    </row>
    <row r="3464" spans="12:13">
      <c r="L3464" s="58"/>
      <c r="M3464" s="2"/>
    </row>
    <row r="3465" spans="12:13">
      <c r="L3465" s="58"/>
      <c r="M3465" s="2"/>
    </row>
    <row r="3466" spans="12:13">
      <c r="L3466" s="58"/>
      <c r="M3466" s="2"/>
    </row>
    <row r="3467" spans="12:13">
      <c r="L3467" s="58"/>
      <c r="M3467" s="2"/>
    </row>
    <row r="3468" spans="12:13">
      <c r="L3468" s="58"/>
      <c r="M3468" s="2"/>
    </row>
    <row r="3469" spans="12:13">
      <c r="L3469" s="58"/>
      <c r="M3469" s="2"/>
    </row>
    <row r="3470" spans="12:13">
      <c r="L3470" s="58"/>
      <c r="M3470" s="2"/>
    </row>
    <row r="3471" spans="12:13">
      <c r="L3471" s="58"/>
      <c r="M3471" s="2"/>
    </row>
    <row r="3472" spans="12:13">
      <c r="L3472" s="58"/>
      <c r="M3472" s="2"/>
    </row>
    <row r="3473" spans="12:13">
      <c r="L3473" s="58"/>
      <c r="M3473" s="2"/>
    </row>
    <row r="3474" spans="12:13">
      <c r="L3474" s="58"/>
      <c r="M3474" s="2"/>
    </row>
    <row r="3475" spans="12:13">
      <c r="L3475" s="58"/>
      <c r="M3475" s="2"/>
    </row>
    <row r="3476" spans="12:13">
      <c r="L3476" s="58"/>
      <c r="M3476" s="2"/>
    </row>
    <row r="3477" spans="12:13">
      <c r="L3477" s="58"/>
      <c r="M3477" s="2"/>
    </row>
    <row r="3478" spans="12:13">
      <c r="L3478" s="58"/>
      <c r="M3478" s="2"/>
    </row>
    <row r="3479" spans="12:13">
      <c r="L3479" s="58"/>
      <c r="M3479" s="2"/>
    </row>
    <row r="3480" spans="12:13">
      <c r="L3480" s="58"/>
      <c r="M3480" s="2"/>
    </row>
    <row r="3481" spans="12:13">
      <c r="L3481" s="58"/>
      <c r="M3481" s="2"/>
    </row>
    <row r="3482" spans="12:13">
      <c r="L3482" s="58"/>
      <c r="M3482" s="2"/>
    </row>
    <row r="3483" spans="12:13">
      <c r="L3483" s="58"/>
      <c r="M3483" s="2"/>
    </row>
    <row r="3484" spans="12:13">
      <c r="L3484" s="58"/>
      <c r="M3484" s="2"/>
    </row>
    <row r="3485" spans="12:13">
      <c r="L3485" s="58"/>
      <c r="M3485" s="2"/>
    </row>
    <row r="3486" spans="12:13">
      <c r="L3486" s="58"/>
      <c r="M3486" s="2"/>
    </row>
    <row r="3487" spans="12:13">
      <c r="L3487" s="58"/>
      <c r="M3487" s="2"/>
    </row>
    <row r="3488" spans="12:13">
      <c r="L3488" s="58"/>
      <c r="M3488" s="2"/>
    </row>
    <row r="3489" spans="12:13">
      <c r="L3489" s="58"/>
      <c r="M3489" s="2"/>
    </row>
    <row r="3490" spans="12:13">
      <c r="L3490" s="58"/>
      <c r="M3490" s="2"/>
    </row>
    <row r="3491" spans="12:13">
      <c r="L3491" s="58"/>
      <c r="M3491" s="2"/>
    </row>
    <row r="3492" spans="12:13">
      <c r="L3492" s="58"/>
      <c r="M3492" s="2"/>
    </row>
    <row r="3493" spans="12:13">
      <c r="L3493" s="58"/>
      <c r="M3493" s="2"/>
    </row>
    <row r="3494" spans="12:13">
      <c r="L3494" s="58"/>
      <c r="M3494" s="2"/>
    </row>
    <row r="3495" spans="12:13">
      <c r="L3495" s="58"/>
      <c r="M3495" s="2"/>
    </row>
    <row r="3496" spans="12:13">
      <c r="L3496" s="58"/>
      <c r="M3496" s="2"/>
    </row>
    <row r="3497" spans="12:13">
      <c r="L3497" s="58"/>
      <c r="M3497" s="2"/>
    </row>
    <row r="3498" spans="12:13">
      <c r="L3498" s="58"/>
      <c r="M3498" s="2"/>
    </row>
    <row r="3499" spans="12:13">
      <c r="L3499" s="58"/>
      <c r="M3499" s="2"/>
    </row>
    <row r="3500" spans="12:13">
      <c r="L3500" s="58"/>
      <c r="M3500" s="2"/>
    </row>
    <row r="3501" spans="12:13">
      <c r="L3501" s="58"/>
      <c r="M3501" s="2"/>
    </row>
    <row r="3502" spans="12:13">
      <c r="L3502" s="58"/>
      <c r="M3502" s="2"/>
    </row>
    <row r="3503" spans="12:13">
      <c r="L3503" s="58"/>
      <c r="M3503" s="2"/>
    </row>
    <row r="3504" spans="12:13">
      <c r="L3504" s="58"/>
      <c r="M3504" s="2"/>
    </row>
    <row r="3505" spans="12:13">
      <c r="L3505" s="58"/>
      <c r="M3505" s="2"/>
    </row>
    <row r="3506" spans="12:13">
      <c r="L3506" s="58"/>
      <c r="M3506" s="2"/>
    </row>
    <row r="3507" spans="12:13">
      <c r="L3507" s="58"/>
      <c r="M3507" s="2"/>
    </row>
    <row r="3508" spans="12:13">
      <c r="L3508" s="58"/>
      <c r="M3508" s="2"/>
    </row>
    <row r="3509" spans="12:13">
      <c r="L3509" s="58"/>
      <c r="M3509" s="2"/>
    </row>
    <row r="3510" spans="12:13">
      <c r="L3510" s="58"/>
      <c r="M3510" s="2"/>
    </row>
    <row r="3511" spans="12:13">
      <c r="L3511" s="58"/>
      <c r="M3511" s="2"/>
    </row>
    <row r="3512" spans="12:13">
      <c r="L3512" s="58"/>
      <c r="M3512" s="2"/>
    </row>
    <row r="3513" spans="12:13">
      <c r="L3513" s="58"/>
      <c r="M3513" s="2"/>
    </row>
    <row r="3514" spans="12:13">
      <c r="L3514" s="58"/>
      <c r="M3514" s="2"/>
    </row>
    <row r="3515" spans="12:13">
      <c r="L3515" s="58"/>
      <c r="M3515" s="2"/>
    </row>
    <row r="3516" spans="12:13">
      <c r="L3516" s="58"/>
      <c r="M3516" s="2"/>
    </row>
    <row r="3517" spans="12:13">
      <c r="L3517" s="58"/>
      <c r="M3517" s="2"/>
    </row>
    <row r="3518" spans="12:13">
      <c r="L3518" s="58"/>
      <c r="M3518" s="2"/>
    </row>
    <row r="3519" spans="12:13">
      <c r="L3519" s="58"/>
      <c r="M3519" s="2"/>
    </row>
    <row r="3520" spans="12:13">
      <c r="L3520" s="58"/>
      <c r="M3520" s="2"/>
    </row>
    <row r="3521" spans="12:13">
      <c r="L3521" s="58"/>
      <c r="M3521" s="2"/>
    </row>
    <row r="3522" spans="12:13">
      <c r="L3522" s="58"/>
      <c r="M3522" s="2"/>
    </row>
    <row r="3523" spans="12:13">
      <c r="L3523" s="58"/>
      <c r="M3523" s="2"/>
    </row>
    <row r="3524" spans="12:13">
      <c r="L3524" s="58"/>
      <c r="M3524" s="2"/>
    </row>
    <row r="3525" spans="12:13">
      <c r="L3525" s="58"/>
      <c r="M3525" s="2"/>
    </row>
    <row r="3526" spans="12:13">
      <c r="L3526" s="58"/>
      <c r="M3526" s="2"/>
    </row>
    <row r="3527" spans="12:13">
      <c r="L3527" s="58"/>
      <c r="M3527" s="2"/>
    </row>
    <row r="3528" spans="12:13">
      <c r="L3528" s="58"/>
      <c r="M3528" s="2"/>
    </row>
    <row r="3529" spans="12:13">
      <c r="L3529" s="58"/>
      <c r="M3529" s="2"/>
    </row>
    <row r="3530" spans="12:13">
      <c r="L3530" s="58"/>
      <c r="M3530" s="2"/>
    </row>
    <row r="3531" spans="12:13">
      <c r="L3531" s="58"/>
      <c r="M3531" s="2"/>
    </row>
    <row r="3532" spans="12:13">
      <c r="L3532" s="58"/>
      <c r="M3532" s="2"/>
    </row>
    <row r="3533" spans="12:13">
      <c r="L3533" s="58"/>
      <c r="M3533" s="2"/>
    </row>
    <row r="3534" spans="12:13">
      <c r="L3534" s="58"/>
      <c r="M3534" s="2"/>
    </row>
    <row r="3535" spans="12:13">
      <c r="L3535" s="58"/>
      <c r="M3535" s="2"/>
    </row>
    <row r="3536" spans="12:13">
      <c r="L3536" s="58"/>
      <c r="M3536" s="2"/>
    </row>
    <row r="3537" spans="12:13">
      <c r="L3537" s="58"/>
      <c r="M3537" s="2"/>
    </row>
    <row r="3538" spans="12:13">
      <c r="L3538" s="58"/>
      <c r="M3538" s="2"/>
    </row>
    <row r="3539" spans="12:13">
      <c r="L3539" s="58"/>
      <c r="M3539" s="2"/>
    </row>
    <row r="3540" spans="12:13">
      <c r="L3540" s="58"/>
      <c r="M3540" s="2"/>
    </row>
    <row r="3541" spans="12:13">
      <c r="L3541" s="58"/>
      <c r="M3541" s="2"/>
    </row>
    <row r="3542" spans="12:13">
      <c r="L3542" s="58"/>
      <c r="M3542" s="2"/>
    </row>
    <row r="3543" spans="12:13">
      <c r="L3543" s="58"/>
      <c r="M3543" s="2"/>
    </row>
    <row r="3544" spans="12:13">
      <c r="L3544" s="58"/>
      <c r="M3544" s="2"/>
    </row>
    <row r="3545" spans="12:13">
      <c r="L3545" s="58"/>
      <c r="M3545" s="2"/>
    </row>
    <row r="3546" spans="12:13">
      <c r="L3546" s="58"/>
      <c r="M3546" s="2"/>
    </row>
    <row r="3547" spans="12:13">
      <c r="L3547" s="58"/>
      <c r="M3547" s="2"/>
    </row>
    <row r="3548" spans="12:13">
      <c r="L3548" s="58"/>
      <c r="M3548" s="2"/>
    </row>
    <row r="3549" spans="12:13">
      <c r="L3549" s="58"/>
      <c r="M3549" s="2"/>
    </row>
    <row r="3550" spans="12:13">
      <c r="L3550" s="58"/>
      <c r="M3550" s="2"/>
    </row>
    <row r="3551" spans="12:13">
      <c r="L3551" s="58"/>
      <c r="M3551" s="2"/>
    </row>
    <row r="3552" spans="12:13">
      <c r="L3552" s="58"/>
      <c r="M3552" s="2"/>
    </row>
    <row r="3553" spans="12:13">
      <c r="L3553" s="58"/>
      <c r="M3553" s="2"/>
    </row>
    <row r="3554" spans="12:13">
      <c r="L3554" s="58"/>
      <c r="M3554" s="2"/>
    </row>
    <row r="3555" spans="12:13">
      <c r="L3555" s="58"/>
      <c r="M3555" s="2"/>
    </row>
    <row r="3556" spans="12:13">
      <c r="L3556" s="58"/>
      <c r="M3556" s="2"/>
    </row>
    <row r="3557" spans="12:13">
      <c r="L3557" s="58"/>
      <c r="M3557" s="2"/>
    </row>
    <row r="3558" spans="12:13">
      <c r="L3558" s="58"/>
      <c r="M3558" s="2"/>
    </row>
    <row r="3559" spans="12:13">
      <c r="L3559" s="58"/>
      <c r="M3559" s="2"/>
    </row>
    <row r="3560" spans="12:13">
      <c r="L3560" s="58"/>
      <c r="M3560" s="2"/>
    </row>
    <row r="3561" spans="12:13">
      <c r="L3561" s="58"/>
      <c r="M3561" s="2"/>
    </row>
    <row r="3562" spans="12:13">
      <c r="L3562" s="58"/>
      <c r="M3562" s="2"/>
    </row>
    <row r="3563" spans="12:13">
      <c r="L3563" s="58"/>
      <c r="M3563" s="2"/>
    </row>
    <row r="3564" spans="12:13">
      <c r="L3564" s="58"/>
      <c r="M3564" s="2"/>
    </row>
    <row r="3565" spans="12:13">
      <c r="L3565" s="58"/>
      <c r="M3565" s="2"/>
    </row>
    <row r="3566" spans="12:13">
      <c r="L3566" s="58"/>
      <c r="M3566" s="2"/>
    </row>
    <row r="3567" spans="12:13">
      <c r="L3567" s="58"/>
      <c r="M3567" s="2"/>
    </row>
    <row r="3568" spans="12:13">
      <c r="L3568" s="58"/>
      <c r="M3568" s="2"/>
    </row>
    <row r="3569" spans="12:13">
      <c r="L3569" s="58"/>
      <c r="M3569" s="2"/>
    </row>
    <row r="3570" spans="12:13">
      <c r="L3570" s="58"/>
      <c r="M3570" s="2"/>
    </row>
    <row r="3571" spans="12:13">
      <c r="L3571" s="58"/>
      <c r="M3571" s="2"/>
    </row>
    <row r="3572" spans="12:13">
      <c r="L3572" s="58"/>
      <c r="M3572" s="2"/>
    </row>
    <row r="3573" spans="12:13">
      <c r="L3573" s="58"/>
      <c r="M3573" s="2"/>
    </row>
    <row r="3574" spans="12:13">
      <c r="L3574" s="58"/>
      <c r="M3574" s="2"/>
    </row>
    <row r="3575" spans="12:13">
      <c r="L3575" s="58"/>
      <c r="M3575" s="2"/>
    </row>
    <row r="3576" spans="12:13">
      <c r="L3576" s="58"/>
      <c r="M3576" s="2"/>
    </row>
    <row r="3577" spans="12:13">
      <c r="L3577" s="58"/>
      <c r="M3577" s="2"/>
    </row>
    <row r="3578" spans="12:13">
      <c r="L3578" s="58"/>
      <c r="M3578" s="2"/>
    </row>
    <row r="3579" spans="12:13">
      <c r="L3579" s="58"/>
      <c r="M3579" s="2"/>
    </row>
    <row r="3580" spans="12:13">
      <c r="L3580" s="58"/>
      <c r="M3580" s="2"/>
    </row>
    <row r="3581" spans="12:13">
      <c r="L3581" s="58"/>
      <c r="M3581" s="2"/>
    </row>
    <row r="3582" spans="12:13">
      <c r="L3582" s="58"/>
      <c r="M3582" s="2"/>
    </row>
    <row r="3583" spans="12:13">
      <c r="L3583" s="58"/>
      <c r="M3583" s="2"/>
    </row>
    <row r="3584" spans="12:13">
      <c r="L3584" s="58"/>
      <c r="M3584" s="2"/>
    </row>
    <row r="3585" spans="12:13">
      <c r="L3585" s="58"/>
      <c r="M3585" s="2"/>
    </row>
    <row r="3586" spans="12:13">
      <c r="L3586" s="58"/>
      <c r="M3586" s="2"/>
    </row>
    <row r="3587" spans="12:13">
      <c r="L3587" s="58"/>
      <c r="M3587" s="2"/>
    </row>
    <row r="3588" spans="12:13">
      <c r="L3588" s="58"/>
      <c r="M3588" s="2"/>
    </row>
    <row r="3589" spans="12:13">
      <c r="L3589" s="58"/>
      <c r="M3589" s="2"/>
    </row>
    <row r="3590" spans="12:13">
      <c r="L3590" s="58"/>
      <c r="M3590" s="2"/>
    </row>
    <row r="3591" spans="12:13">
      <c r="L3591" s="58"/>
      <c r="M3591" s="2"/>
    </row>
    <row r="3592" spans="12:13">
      <c r="L3592" s="58"/>
      <c r="M3592" s="2"/>
    </row>
    <row r="3593" spans="12:13">
      <c r="L3593" s="58"/>
      <c r="M3593" s="2"/>
    </row>
    <row r="3594" spans="12:13">
      <c r="L3594" s="58"/>
      <c r="M3594" s="2"/>
    </row>
    <row r="3595" spans="12:13">
      <c r="L3595" s="58"/>
      <c r="M3595" s="2"/>
    </row>
    <row r="3596" spans="12:13">
      <c r="L3596" s="58"/>
      <c r="M3596" s="2"/>
    </row>
    <row r="3597" spans="12:13">
      <c r="L3597" s="58"/>
      <c r="M3597" s="2"/>
    </row>
    <row r="3598" spans="12:13">
      <c r="L3598" s="58"/>
      <c r="M3598" s="2"/>
    </row>
    <row r="3599" spans="12:13">
      <c r="L3599" s="58"/>
      <c r="M3599" s="2"/>
    </row>
    <row r="3600" spans="12:13">
      <c r="L3600" s="58"/>
      <c r="M3600" s="2"/>
    </row>
    <row r="3601" spans="12:13">
      <c r="L3601" s="58"/>
      <c r="M3601" s="2"/>
    </row>
    <row r="3602" spans="12:13">
      <c r="L3602" s="58"/>
      <c r="M3602" s="2"/>
    </row>
    <row r="3603" spans="12:13">
      <c r="L3603" s="58"/>
      <c r="M3603" s="2"/>
    </row>
    <row r="3604" spans="12:13">
      <c r="L3604" s="58"/>
      <c r="M3604" s="2"/>
    </row>
    <row r="3605" spans="12:13">
      <c r="L3605" s="58"/>
      <c r="M3605" s="2"/>
    </row>
    <row r="3606" spans="12:13">
      <c r="L3606" s="58"/>
      <c r="M3606" s="2"/>
    </row>
    <row r="3607" spans="12:13">
      <c r="L3607" s="58"/>
      <c r="M3607" s="2"/>
    </row>
    <row r="3608" spans="12:13">
      <c r="L3608" s="58"/>
      <c r="M3608" s="2"/>
    </row>
    <row r="3609" spans="12:13">
      <c r="L3609" s="58"/>
      <c r="M3609" s="2"/>
    </row>
    <row r="3610" spans="12:13">
      <c r="L3610" s="58"/>
      <c r="M3610" s="2"/>
    </row>
    <row r="3611" spans="12:13">
      <c r="L3611" s="58"/>
      <c r="M3611" s="2"/>
    </row>
    <row r="3612" spans="12:13">
      <c r="L3612" s="58"/>
      <c r="M3612" s="2"/>
    </row>
    <row r="3613" spans="12:13">
      <c r="L3613" s="58"/>
      <c r="M3613" s="2"/>
    </row>
    <row r="3614" spans="12:13">
      <c r="L3614" s="58"/>
      <c r="M3614" s="2"/>
    </row>
    <row r="3615" spans="12:13">
      <c r="L3615" s="58"/>
      <c r="M3615" s="2"/>
    </row>
    <row r="3616" spans="12:13">
      <c r="L3616" s="58"/>
      <c r="M3616" s="2"/>
    </row>
    <row r="3617" spans="12:13">
      <c r="L3617" s="58"/>
      <c r="M3617" s="2"/>
    </row>
    <row r="3618" spans="12:13">
      <c r="L3618" s="58"/>
      <c r="M3618" s="2"/>
    </row>
    <row r="3619" spans="12:13">
      <c r="L3619" s="58"/>
      <c r="M3619" s="2"/>
    </row>
    <row r="3620" spans="12:13">
      <c r="L3620" s="58"/>
      <c r="M3620" s="2"/>
    </row>
    <row r="3621" spans="12:13">
      <c r="L3621" s="58"/>
      <c r="M3621" s="2"/>
    </row>
    <row r="3622" spans="12:13">
      <c r="L3622" s="58"/>
      <c r="M3622" s="2"/>
    </row>
    <row r="3623" spans="12:13">
      <c r="L3623" s="58"/>
      <c r="M3623" s="2"/>
    </row>
    <row r="3624" spans="12:13">
      <c r="L3624" s="58"/>
      <c r="M3624" s="2"/>
    </row>
    <row r="3625" spans="12:13">
      <c r="L3625" s="58"/>
      <c r="M3625" s="2"/>
    </row>
    <row r="3626" spans="12:13">
      <c r="L3626" s="58"/>
      <c r="M3626" s="2"/>
    </row>
    <row r="3627" spans="12:13">
      <c r="L3627" s="58"/>
      <c r="M3627" s="2"/>
    </row>
    <row r="3628" spans="12:13">
      <c r="L3628" s="58"/>
      <c r="M3628" s="2"/>
    </row>
    <row r="3629" spans="12:13">
      <c r="L3629" s="58"/>
      <c r="M3629" s="2"/>
    </row>
    <row r="3630" spans="12:13">
      <c r="L3630" s="58"/>
      <c r="M3630" s="2"/>
    </row>
    <row r="3631" spans="12:13">
      <c r="L3631" s="58"/>
      <c r="M3631" s="2"/>
    </row>
    <row r="3632" spans="12:13">
      <c r="L3632" s="58"/>
      <c r="M3632" s="2"/>
    </row>
    <row r="3633" spans="12:13">
      <c r="L3633" s="58"/>
      <c r="M3633" s="2"/>
    </row>
    <row r="3634" spans="12:13">
      <c r="L3634" s="58"/>
      <c r="M3634" s="2"/>
    </row>
    <row r="3635" spans="12:13">
      <c r="L3635" s="58"/>
      <c r="M3635" s="2"/>
    </row>
    <row r="3636" spans="12:13">
      <c r="L3636" s="58"/>
      <c r="M3636" s="2"/>
    </row>
    <row r="3637" spans="12:13">
      <c r="L3637" s="58"/>
      <c r="M3637" s="2"/>
    </row>
    <row r="3638" spans="12:13">
      <c r="L3638" s="58"/>
      <c r="M3638" s="2"/>
    </row>
    <row r="3639" spans="12:13">
      <c r="L3639" s="58"/>
      <c r="M3639" s="2"/>
    </row>
    <row r="3640" spans="12:13">
      <c r="L3640" s="58"/>
      <c r="M3640" s="2"/>
    </row>
    <row r="3641" spans="12:13">
      <c r="L3641" s="58"/>
      <c r="M3641" s="2"/>
    </row>
    <row r="3642" spans="12:13">
      <c r="L3642" s="58"/>
      <c r="M3642" s="2"/>
    </row>
    <row r="3643" spans="12:13">
      <c r="L3643" s="58"/>
      <c r="M3643" s="2"/>
    </row>
    <row r="3644" spans="12:13">
      <c r="L3644" s="58"/>
      <c r="M3644" s="2"/>
    </row>
    <row r="3645" spans="12:13">
      <c r="L3645" s="58"/>
      <c r="M3645" s="2"/>
    </row>
    <row r="3646" spans="12:13">
      <c r="L3646" s="58"/>
      <c r="M3646" s="2"/>
    </row>
    <row r="3647" spans="12:13">
      <c r="L3647" s="58"/>
      <c r="M3647" s="2"/>
    </row>
    <row r="3648" spans="12:13">
      <c r="L3648" s="58"/>
      <c r="M3648" s="2"/>
    </row>
    <row r="3649" spans="12:13">
      <c r="L3649" s="58"/>
      <c r="M3649" s="2"/>
    </row>
    <row r="3650" spans="12:13">
      <c r="L3650" s="58"/>
      <c r="M3650" s="2"/>
    </row>
    <row r="3651" spans="12:13">
      <c r="L3651" s="58"/>
      <c r="M3651" s="2"/>
    </row>
    <row r="3652" spans="12:13">
      <c r="L3652" s="58"/>
      <c r="M3652" s="2"/>
    </row>
    <row r="3653" spans="12:13">
      <c r="L3653" s="58"/>
      <c r="M3653" s="2"/>
    </row>
    <row r="3654" spans="12:13">
      <c r="L3654" s="58"/>
      <c r="M3654" s="2"/>
    </row>
    <row r="3655" spans="12:13">
      <c r="L3655" s="58"/>
      <c r="M3655" s="2"/>
    </row>
    <row r="3656" spans="12:13">
      <c r="L3656" s="58"/>
      <c r="M3656" s="2"/>
    </row>
    <row r="3657" spans="12:13">
      <c r="L3657" s="58"/>
      <c r="M3657" s="2"/>
    </row>
    <row r="3658" spans="12:13">
      <c r="L3658" s="58"/>
      <c r="M3658" s="2"/>
    </row>
    <row r="3659" spans="12:13">
      <c r="L3659" s="58"/>
      <c r="M3659" s="2"/>
    </row>
    <row r="3660" spans="12:13">
      <c r="L3660" s="58"/>
      <c r="M3660" s="2"/>
    </row>
    <row r="3661" spans="12:13">
      <c r="L3661" s="58"/>
      <c r="M3661" s="2"/>
    </row>
    <row r="3662" spans="12:13">
      <c r="L3662" s="58"/>
      <c r="M3662" s="2"/>
    </row>
    <row r="3663" spans="12:13">
      <c r="L3663" s="58"/>
      <c r="M3663" s="2"/>
    </row>
    <row r="3664" spans="12:13">
      <c r="L3664" s="58"/>
      <c r="M3664" s="2"/>
    </row>
    <row r="3665" spans="12:13">
      <c r="L3665" s="58"/>
      <c r="M3665" s="2"/>
    </row>
    <row r="3666" spans="12:13">
      <c r="L3666" s="58"/>
      <c r="M3666" s="2"/>
    </row>
    <row r="3667" spans="12:13">
      <c r="L3667" s="58"/>
      <c r="M3667" s="2"/>
    </row>
    <row r="3668" spans="12:13">
      <c r="L3668" s="58"/>
      <c r="M3668" s="2"/>
    </row>
    <row r="3669" spans="12:13">
      <c r="L3669" s="58"/>
      <c r="M3669" s="2"/>
    </row>
    <row r="3670" spans="12:13">
      <c r="L3670" s="58"/>
      <c r="M3670" s="2"/>
    </row>
    <row r="3671" spans="12:13">
      <c r="L3671" s="58"/>
      <c r="M3671" s="2"/>
    </row>
    <row r="3672" spans="12:13">
      <c r="L3672" s="58"/>
      <c r="M3672" s="2"/>
    </row>
    <row r="3673" spans="12:13">
      <c r="L3673" s="58"/>
      <c r="M3673" s="2"/>
    </row>
    <row r="3674" spans="12:13">
      <c r="L3674" s="58"/>
      <c r="M3674" s="2"/>
    </row>
    <row r="3675" spans="12:13">
      <c r="L3675" s="58"/>
      <c r="M3675" s="2"/>
    </row>
    <row r="3676" spans="12:13">
      <c r="L3676" s="58"/>
      <c r="M3676" s="2"/>
    </row>
    <row r="3677" spans="12:13">
      <c r="L3677" s="58"/>
      <c r="M3677" s="2"/>
    </row>
    <row r="3678" spans="12:13">
      <c r="L3678" s="58"/>
      <c r="M3678" s="2"/>
    </row>
    <row r="3679" spans="12:13">
      <c r="L3679" s="58"/>
      <c r="M3679" s="2"/>
    </row>
    <row r="3680" spans="12:13">
      <c r="L3680" s="58"/>
      <c r="M3680" s="2"/>
    </row>
    <row r="3681" spans="12:13">
      <c r="L3681" s="58"/>
      <c r="M3681" s="2"/>
    </row>
    <row r="3682" spans="12:13">
      <c r="L3682" s="58"/>
      <c r="M3682" s="2"/>
    </row>
    <row r="3683" spans="12:13">
      <c r="L3683" s="58"/>
      <c r="M3683" s="2"/>
    </row>
    <row r="3684" spans="12:13">
      <c r="L3684" s="58"/>
      <c r="M3684" s="2"/>
    </row>
    <row r="3685" spans="12:13">
      <c r="L3685" s="58"/>
      <c r="M3685" s="2"/>
    </row>
    <row r="3686" spans="12:13">
      <c r="L3686" s="58"/>
      <c r="M3686" s="2"/>
    </row>
    <row r="3687" spans="12:13">
      <c r="L3687" s="58"/>
      <c r="M3687" s="2"/>
    </row>
    <row r="3688" spans="12:13">
      <c r="L3688" s="58"/>
      <c r="M3688" s="2"/>
    </row>
    <row r="3689" spans="12:13">
      <c r="L3689" s="58"/>
      <c r="M3689" s="2"/>
    </row>
    <row r="3690" spans="12:13">
      <c r="L3690" s="58"/>
      <c r="M3690" s="2"/>
    </row>
    <row r="3691" spans="12:13">
      <c r="L3691" s="58"/>
      <c r="M3691" s="2"/>
    </row>
    <row r="3692" spans="12:13">
      <c r="L3692" s="58"/>
      <c r="M3692" s="2"/>
    </row>
    <row r="3693" spans="12:13">
      <c r="L3693" s="58"/>
      <c r="M3693" s="2"/>
    </row>
    <row r="3694" spans="12:13">
      <c r="L3694" s="58"/>
      <c r="M3694" s="2"/>
    </row>
    <row r="3695" spans="12:13">
      <c r="L3695" s="58"/>
      <c r="M3695" s="2"/>
    </row>
    <row r="3696" spans="12:13">
      <c r="L3696" s="58"/>
      <c r="M3696" s="2"/>
    </row>
    <row r="3697" spans="12:13">
      <c r="L3697" s="58"/>
      <c r="M3697" s="2"/>
    </row>
    <row r="3698" spans="12:13">
      <c r="L3698" s="58"/>
      <c r="M3698" s="2"/>
    </row>
    <row r="3699" spans="12:13">
      <c r="L3699" s="58"/>
      <c r="M3699" s="2"/>
    </row>
    <row r="3700" spans="12:13">
      <c r="L3700" s="58"/>
      <c r="M3700" s="2"/>
    </row>
    <row r="3701" spans="12:13">
      <c r="L3701" s="58"/>
      <c r="M3701" s="2"/>
    </row>
    <row r="3702" spans="12:13">
      <c r="L3702" s="58"/>
      <c r="M3702" s="2"/>
    </row>
    <row r="3703" spans="12:13">
      <c r="L3703" s="58"/>
      <c r="M3703" s="2"/>
    </row>
    <row r="3704" spans="12:13">
      <c r="L3704" s="58"/>
      <c r="M3704" s="2"/>
    </row>
    <row r="3705" spans="12:13">
      <c r="L3705" s="58"/>
      <c r="M3705" s="2"/>
    </row>
    <row r="3706" spans="12:13">
      <c r="L3706" s="58"/>
      <c r="M3706" s="2"/>
    </row>
    <row r="3707" spans="12:13">
      <c r="L3707" s="58"/>
      <c r="M3707" s="2"/>
    </row>
    <row r="3708" spans="12:13">
      <c r="L3708" s="58"/>
      <c r="M3708" s="2"/>
    </row>
    <row r="3709" spans="12:13">
      <c r="L3709" s="58"/>
      <c r="M3709" s="2"/>
    </row>
    <row r="3710" spans="12:13">
      <c r="L3710" s="58"/>
      <c r="M3710" s="2"/>
    </row>
    <row r="3711" spans="12:13">
      <c r="L3711" s="58"/>
      <c r="M3711" s="2"/>
    </row>
    <row r="3712" spans="12:13">
      <c r="L3712" s="58"/>
      <c r="M3712" s="2"/>
    </row>
    <row r="3713" spans="12:13">
      <c r="L3713" s="58"/>
      <c r="M3713" s="2"/>
    </row>
    <row r="3714" spans="12:13">
      <c r="L3714" s="58"/>
      <c r="M3714" s="2"/>
    </row>
    <row r="3715" spans="12:13">
      <c r="L3715" s="58"/>
      <c r="M3715" s="2"/>
    </row>
    <row r="3716" spans="12:13">
      <c r="L3716" s="58"/>
      <c r="M3716" s="2"/>
    </row>
    <row r="3717" spans="12:13">
      <c r="L3717" s="58"/>
      <c r="M3717" s="2"/>
    </row>
    <row r="3718" spans="12:13">
      <c r="L3718" s="58"/>
      <c r="M3718" s="2"/>
    </row>
    <row r="3719" spans="12:13">
      <c r="L3719" s="58"/>
      <c r="M3719" s="2"/>
    </row>
    <row r="3720" spans="12:13">
      <c r="L3720" s="58"/>
      <c r="M3720" s="2"/>
    </row>
    <row r="3721" spans="12:13">
      <c r="L3721" s="58"/>
      <c r="M3721" s="2"/>
    </row>
    <row r="3722" spans="12:13">
      <c r="L3722" s="58"/>
      <c r="M3722" s="2"/>
    </row>
    <row r="3723" spans="12:13">
      <c r="L3723" s="58"/>
      <c r="M3723" s="2"/>
    </row>
    <row r="3724" spans="12:13">
      <c r="L3724" s="58"/>
      <c r="M3724" s="2"/>
    </row>
    <row r="3725" spans="12:13">
      <c r="L3725" s="58"/>
      <c r="M3725" s="2"/>
    </row>
    <row r="3726" spans="12:13">
      <c r="L3726" s="58"/>
      <c r="M3726" s="2"/>
    </row>
    <row r="3727" spans="12:13">
      <c r="L3727" s="58"/>
      <c r="M3727" s="2"/>
    </row>
    <row r="3728" spans="12:13">
      <c r="L3728" s="58"/>
      <c r="M3728" s="2"/>
    </row>
    <row r="3729" spans="12:13">
      <c r="L3729" s="58"/>
      <c r="M3729" s="2"/>
    </row>
    <row r="3730" spans="12:13">
      <c r="L3730" s="58"/>
      <c r="M3730" s="2"/>
    </row>
    <row r="3731" spans="12:13">
      <c r="L3731" s="58"/>
      <c r="M3731" s="2"/>
    </row>
    <row r="3732" spans="12:13">
      <c r="L3732" s="58"/>
      <c r="M3732" s="2"/>
    </row>
    <row r="3733" spans="12:13">
      <c r="L3733" s="58"/>
      <c r="M3733" s="2"/>
    </row>
    <row r="3734" spans="12:13">
      <c r="L3734" s="58"/>
      <c r="M3734" s="2"/>
    </row>
    <row r="3735" spans="12:13">
      <c r="L3735" s="58"/>
      <c r="M3735" s="2"/>
    </row>
    <row r="3736" spans="12:13">
      <c r="L3736" s="58"/>
      <c r="M3736" s="2"/>
    </row>
    <row r="3737" spans="12:13">
      <c r="L3737" s="58"/>
      <c r="M3737" s="2"/>
    </row>
    <row r="3738" spans="12:13">
      <c r="L3738" s="58"/>
      <c r="M3738" s="2"/>
    </row>
    <row r="3739" spans="12:13">
      <c r="L3739" s="58"/>
      <c r="M3739" s="2"/>
    </row>
    <row r="3740" spans="12:13">
      <c r="L3740" s="58"/>
      <c r="M3740" s="2"/>
    </row>
    <row r="3741" spans="12:13">
      <c r="L3741" s="58"/>
      <c r="M3741" s="2"/>
    </row>
    <row r="3742" spans="12:13">
      <c r="L3742" s="58"/>
      <c r="M3742" s="2"/>
    </row>
    <row r="3743" spans="12:13">
      <c r="L3743" s="58"/>
      <c r="M3743" s="2"/>
    </row>
    <row r="3744" spans="12:13">
      <c r="L3744" s="58"/>
      <c r="M3744" s="2"/>
    </row>
    <row r="3745" spans="12:13">
      <c r="L3745" s="58"/>
      <c r="M3745" s="2"/>
    </row>
    <row r="3746" spans="12:13">
      <c r="L3746" s="58"/>
      <c r="M3746" s="2"/>
    </row>
    <row r="3747" spans="12:13">
      <c r="L3747" s="58"/>
      <c r="M3747" s="2"/>
    </row>
    <row r="3748" spans="12:13">
      <c r="L3748" s="58"/>
      <c r="M3748" s="2"/>
    </row>
    <row r="3749" spans="12:13">
      <c r="L3749" s="58"/>
      <c r="M3749" s="2"/>
    </row>
    <row r="3750" spans="12:13">
      <c r="L3750" s="58"/>
      <c r="M3750" s="2"/>
    </row>
    <row r="3751" spans="12:13">
      <c r="L3751" s="58"/>
      <c r="M3751" s="2"/>
    </row>
    <row r="3752" spans="12:13">
      <c r="L3752" s="58"/>
      <c r="M3752" s="2"/>
    </row>
    <row r="3753" spans="12:13">
      <c r="L3753" s="58"/>
      <c r="M3753" s="2"/>
    </row>
    <row r="3754" spans="12:13">
      <c r="L3754" s="58"/>
      <c r="M3754" s="2"/>
    </row>
    <row r="3755" spans="12:13">
      <c r="L3755" s="58"/>
      <c r="M3755" s="2"/>
    </row>
    <row r="3756" spans="12:13">
      <c r="L3756" s="58"/>
      <c r="M3756" s="2"/>
    </row>
    <row r="3757" spans="12:13">
      <c r="L3757" s="58"/>
      <c r="M3757" s="2"/>
    </row>
    <row r="3758" spans="12:13">
      <c r="L3758" s="58"/>
      <c r="M3758" s="2"/>
    </row>
    <row r="3759" spans="12:13">
      <c r="L3759" s="58"/>
      <c r="M3759" s="2"/>
    </row>
    <row r="3760" spans="12:13">
      <c r="L3760" s="58"/>
      <c r="M3760" s="2"/>
    </row>
    <row r="3761" spans="12:13">
      <c r="L3761" s="58"/>
      <c r="M3761" s="2"/>
    </row>
    <row r="3762" spans="12:13">
      <c r="L3762" s="58"/>
      <c r="M3762" s="2"/>
    </row>
    <row r="3763" spans="12:13">
      <c r="L3763" s="58"/>
      <c r="M3763" s="2"/>
    </row>
    <row r="3764" spans="12:13">
      <c r="L3764" s="58"/>
      <c r="M3764" s="2"/>
    </row>
    <row r="3765" spans="12:13">
      <c r="L3765" s="58"/>
      <c r="M3765" s="2"/>
    </row>
    <row r="3766" spans="12:13">
      <c r="L3766" s="58"/>
      <c r="M3766" s="2"/>
    </row>
    <row r="3767" spans="12:13">
      <c r="L3767" s="58"/>
      <c r="M3767" s="2"/>
    </row>
    <row r="3768" spans="12:13">
      <c r="L3768" s="58"/>
      <c r="M3768" s="2"/>
    </row>
    <row r="3769" spans="12:13">
      <c r="L3769" s="58"/>
      <c r="M3769" s="2"/>
    </row>
    <row r="3770" spans="12:13">
      <c r="L3770" s="58"/>
      <c r="M3770" s="2"/>
    </row>
    <row r="3771" spans="12:13">
      <c r="L3771" s="58"/>
      <c r="M3771" s="2"/>
    </row>
    <row r="3772" spans="12:13">
      <c r="L3772" s="58"/>
      <c r="M3772" s="2"/>
    </row>
    <row r="3773" spans="12:13">
      <c r="L3773" s="58"/>
      <c r="M3773" s="2"/>
    </row>
    <row r="3774" spans="12:13">
      <c r="L3774" s="58"/>
      <c r="M3774" s="2"/>
    </row>
    <row r="3775" spans="12:13">
      <c r="L3775" s="58"/>
      <c r="M3775" s="2"/>
    </row>
    <row r="3776" spans="12:13">
      <c r="L3776" s="58"/>
      <c r="M3776" s="2"/>
    </row>
    <row r="3777" spans="12:13">
      <c r="L3777" s="58"/>
      <c r="M3777" s="2"/>
    </row>
    <row r="3778" spans="12:13">
      <c r="L3778" s="58"/>
      <c r="M3778" s="2"/>
    </row>
    <row r="3779" spans="12:13">
      <c r="L3779" s="58"/>
      <c r="M3779" s="2"/>
    </row>
    <row r="3780" spans="12:13">
      <c r="L3780" s="58"/>
      <c r="M3780" s="2"/>
    </row>
    <row r="3781" spans="12:13">
      <c r="L3781" s="58"/>
      <c r="M3781" s="2"/>
    </row>
    <row r="3782" spans="12:13">
      <c r="L3782" s="58"/>
      <c r="M3782" s="2"/>
    </row>
    <row r="3783" spans="12:13">
      <c r="L3783" s="58"/>
      <c r="M3783" s="2"/>
    </row>
    <row r="3784" spans="12:13">
      <c r="L3784" s="58"/>
      <c r="M3784" s="2"/>
    </row>
    <row r="3785" spans="12:13">
      <c r="L3785" s="58"/>
      <c r="M3785" s="2"/>
    </row>
    <row r="3786" spans="12:13">
      <c r="L3786" s="58"/>
      <c r="M3786" s="2"/>
    </row>
    <row r="3787" spans="12:13">
      <c r="L3787" s="58"/>
      <c r="M3787" s="2"/>
    </row>
    <row r="3788" spans="12:13">
      <c r="L3788" s="58"/>
      <c r="M3788" s="2"/>
    </row>
    <row r="3789" spans="12:13">
      <c r="L3789" s="58"/>
      <c r="M3789" s="2"/>
    </row>
    <row r="3790" spans="12:13">
      <c r="L3790" s="58"/>
      <c r="M3790" s="2"/>
    </row>
    <row r="3791" spans="12:13">
      <c r="L3791" s="58"/>
      <c r="M3791" s="2"/>
    </row>
    <row r="3792" spans="12:13">
      <c r="L3792" s="58"/>
      <c r="M3792" s="2"/>
    </row>
    <row r="3793" spans="12:13">
      <c r="L3793" s="58"/>
      <c r="M3793" s="2"/>
    </row>
    <row r="3794" spans="12:13">
      <c r="L3794" s="58"/>
      <c r="M3794" s="2"/>
    </row>
    <row r="3795" spans="12:13">
      <c r="L3795" s="58"/>
      <c r="M3795" s="2"/>
    </row>
    <row r="3796" spans="12:13">
      <c r="L3796" s="58"/>
      <c r="M3796" s="2"/>
    </row>
    <row r="3797" spans="12:13">
      <c r="L3797" s="58"/>
      <c r="M3797" s="2"/>
    </row>
    <row r="3798" spans="12:13">
      <c r="L3798" s="58"/>
      <c r="M3798" s="2"/>
    </row>
    <row r="3799" spans="12:13">
      <c r="L3799" s="58"/>
      <c r="M3799" s="2"/>
    </row>
    <row r="3800" spans="12:13">
      <c r="L3800" s="58"/>
      <c r="M3800" s="2"/>
    </row>
    <row r="3801" spans="12:13">
      <c r="L3801" s="58"/>
      <c r="M3801" s="2"/>
    </row>
    <row r="3802" spans="12:13">
      <c r="L3802" s="58"/>
      <c r="M3802" s="2"/>
    </row>
    <row r="3803" spans="12:13">
      <c r="L3803" s="58"/>
      <c r="M3803" s="2"/>
    </row>
    <row r="3804" spans="12:13">
      <c r="L3804" s="58"/>
      <c r="M3804" s="2"/>
    </row>
    <row r="3805" spans="12:13">
      <c r="L3805" s="58"/>
      <c r="M3805" s="2"/>
    </row>
    <row r="3806" spans="12:13">
      <c r="L3806" s="58"/>
      <c r="M3806" s="2"/>
    </row>
    <row r="3807" spans="12:13">
      <c r="L3807" s="58"/>
      <c r="M3807" s="2"/>
    </row>
    <row r="3808" spans="12:13">
      <c r="L3808" s="58"/>
      <c r="M3808" s="2"/>
    </row>
    <row r="3809" spans="12:13">
      <c r="L3809" s="58"/>
      <c r="M3809" s="2"/>
    </row>
    <row r="3810" spans="12:13">
      <c r="L3810" s="58"/>
      <c r="M3810" s="2"/>
    </row>
    <row r="3811" spans="12:13">
      <c r="L3811" s="58"/>
      <c r="M3811" s="2"/>
    </row>
    <row r="3812" spans="12:13">
      <c r="L3812" s="58"/>
      <c r="M3812" s="2"/>
    </row>
    <row r="3813" spans="12:13">
      <c r="L3813" s="58"/>
      <c r="M3813" s="2"/>
    </row>
    <row r="3814" spans="12:13">
      <c r="L3814" s="58"/>
      <c r="M3814" s="2"/>
    </row>
    <row r="3815" spans="12:13">
      <c r="L3815" s="58"/>
      <c r="M3815" s="2"/>
    </row>
    <row r="3816" spans="12:13">
      <c r="L3816" s="58"/>
      <c r="M3816" s="2"/>
    </row>
    <row r="3817" spans="12:13">
      <c r="L3817" s="58"/>
      <c r="M3817" s="2"/>
    </row>
    <row r="3818" spans="12:13">
      <c r="L3818" s="58"/>
      <c r="M3818" s="2"/>
    </row>
    <row r="3819" spans="12:13">
      <c r="L3819" s="58"/>
      <c r="M3819" s="2"/>
    </row>
    <row r="3820" spans="12:13">
      <c r="L3820" s="58"/>
      <c r="M3820" s="2"/>
    </row>
    <row r="3821" spans="12:13">
      <c r="L3821" s="58"/>
      <c r="M3821" s="2"/>
    </row>
    <row r="3822" spans="12:13">
      <c r="L3822" s="58"/>
      <c r="M3822" s="2"/>
    </row>
    <row r="3823" spans="12:13">
      <c r="L3823" s="58"/>
      <c r="M3823" s="2"/>
    </row>
    <row r="3824" spans="12:13">
      <c r="L3824" s="58"/>
      <c r="M3824" s="2"/>
    </row>
    <row r="3825" spans="12:13">
      <c r="L3825" s="58"/>
      <c r="M3825" s="2"/>
    </row>
    <row r="3826" spans="12:13">
      <c r="L3826" s="58"/>
      <c r="M3826" s="2"/>
    </row>
    <row r="3827" spans="12:13">
      <c r="L3827" s="58"/>
      <c r="M3827" s="2"/>
    </row>
    <row r="3828" spans="12:13">
      <c r="L3828" s="58"/>
      <c r="M3828" s="2"/>
    </row>
    <row r="3829" spans="12:13">
      <c r="L3829" s="58"/>
      <c r="M3829" s="2"/>
    </row>
    <row r="3830" spans="12:13">
      <c r="L3830" s="58"/>
      <c r="M3830" s="2"/>
    </row>
    <row r="3831" spans="12:13">
      <c r="L3831" s="58"/>
      <c r="M3831" s="2"/>
    </row>
    <row r="3832" spans="12:13">
      <c r="L3832" s="58"/>
      <c r="M3832" s="2"/>
    </row>
    <row r="3833" spans="12:13">
      <c r="L3833" s="58"/>
      <c r="M3833" s="2"/>
    </row>
    <row r="3834" spans="12:13">
      <c r="L3834" s="58"/>
      <c r="M3834" s="2"/>
    </row>
    <row r="3835" spans="12:13">
      <c r="L3835" s="58"/>
      <c r="M3835" s="2"/>
    </row>
    <row r="3836" spans="12:13">
      <c r="L3836" s="58"/>
      <c r="M3836" s="2"/>
    </row>
    <row r="3837" spans="12:13">
      <c r="L3837" s="58"/>
      <c r="M3837" s="2"/>
    </row>
    <row r="3838" spans="12:13">
      <c r="L3838" s="58"/>
      <c r="M3838" s="2"/>
    </row>
    <row r="3839" spans="12:13">
      <c r="L3839" s="58"/>
      <c r="M3839" s="2"/>
    </row>
    <row r="3840" spans="12:13">
      <c r="L3840" s="58"/>
      <c r="M3840" s="2"/>
    </row>
    <row r="3841" spans="12:13">
      <c r="L3841" s="58"/>
      <c r="M3841" s="2"/>
    </row>
    <row r="3842" spans="12:13">
      <c r="L3842" s="58"/>
      <c r="M3842" s="2"/>
    </row>
    <row r="3843" spans="12:13">
      <c r="L3843" s="58"/>
      <c r="M3843" s="2"/>
    </row>
    <row r="3844" spans="12:13">
      <c r="L3844" s="58"/>
      <c r="M3844" s="2"/>
    </row>
    <row r="3845" spans="12:13">
      <c r="L3845" s="58"/>
      <c r="M3845" s="2"/>
    </row>
    <row r="3846" spans="12:13">
      <c r="L3846" s="58"/>
      <c r="M3846" s="2"/>
    </row>
    <row r="3847" spans="12:13">
      <c r="L3847" s="58"/>
      <c r="M3847" s="2"/>
    </row>
    <row r="3848" spans="12:13">
      <c r="L3848" s="58"/>
      <c r="M3848" s="2"/>
    </row>
    <row r="3849" spans="12:13">
      <c r="L3849" s="58"/>
      <c r="M3849" s="2"/>
    </row>
    <row r="3850" spans="12:13">
      <c r="L3850" s="58"/>
      <c r="M3850" s="2"/>
    </row>
    <row r="3851" spans="12:13">
      <c r="L3851" s="58"/>
      <c r="M3851" s="2"/>
    </row>
    <row r="3852" spans="12:13">
      <c r="L3852" s="58"/>
      <c r="M3852" s="2"/>
    </row>
    <row r="3853" spans="12:13">
      <c r="L3853" s="58"/>
      <c r="M3853" s="2"/>
    </row>
    <row r="3854" spans="12:13">
      <c r="L3854" s="58"/>
      <c r="M3854" s="2"/>
    </row>
    <row r="3855" spans="12:13">
      <c r="L3855" s="58"/>
      <c r="M3855" s="2"/>
    </row>
    <row r="3856" spans="12:13">
      <c r="L3856" s="58"/>
      <c r="M3856" s="2"/>
    </row>
    <row r="3857" spans="12:13">
      <c r="L3857" s="58"/>
      <c r="M3857" s="2"/>
    </row>
    <row r="3858" spans="12:13">
      <c r="L3858" s="58"/>
      <c r="M3858" s="2"/>
    </row>
    <row r="3859" spans="12:13">
      <c r="L3859" s="58"/>
      <c r="M3859" s="2"/>
    </row>
    <row r="3860" spans="12:13">
      <c r="L3860" s="58"/>
      <c r="M3860" s="2"/>
    </row>
    <row r="3861" spans="12:13">
      <c r="L3861" s="58"/>
      <c r="M3861" s="2"/>
    </row>
    <row r="3862" spans="12:13">
      <c r="L3862" s="58"/>
      <c r="M3862" s="2"/>
    </row>
    <row r="3863" spans="12:13">
      <c r="L3863" s="58"/>
      <c r="M3863" s="2"/>
    </row>
    <row r="3864" spans="12:13">
      <c r="L3864" s="58"/>
      <c r="M3864" s="2"/>
    </row>
    <row r="3865" spans="12:13">
      <c r="L3865" s="58"/>
      <c r="M3865" s="2"/>
    </row>
    <row r="3866" spans="12:13">
      <c r="L3866" s="58"/>
      <c r="M3866" s="2"/>
    </row>
    <row r="3867" spans="12:13">
      <c r="L3867" s="58"/>
      <c r="M3867" s="2"/>
    </row>
    <row r="3868" spans="12:13">
      <c r="L3868" s="58"/>
      <c r="M3868" s="2"/>
    </row>
    <row r="3869" spans="12:13">
      <c r="L3869" s="58"/>
      <c r="M3869" s="2"/>
    </row>
    <row r="3870" spans="12:13">
      <c r="L3870" s="58"/>
      <c r="M3870" s="2"/>
    </row>
    <row r="3871" spans="12:13">
      <c r="L3871" s="58"/>
      <c r="M3871" s="2"/>
    </row>
    <row r="3872" spans="12:13">
      <c r="L3872" s="58"/>
      <c r="M3872" s="2"/>
    </row>
    <row r="3873" spans="12:13">
      <c r="L3873" s="58"/>
      <c r="M3873" s="2"/>
    </row>
    <row r="3874" spans="12:13">
      <c r="L3874" s="58"/>
      <c r="M3874" s="2"/>
    </row>
    <row r="3875" spans="12:13">
      <c r="L3875" s="58"/>
      <c r="M3875" s="2"/>
    </row>
    <row r="3876" spans="12:13">
      <c r="L3876" s="58"/>
      <c r="M3876" s="2"/>
    </row>
    <row r="3877" spans="12:13">
      <c r="L3877" s="58"/>
      <c r="M3877" s="2"/>
    </row>
    <row r="3878" spans="12:13">
      <c r="L3878" s="58"/>
      <c r="M3878" s="2"/>
    </row>
    <row r="3879" spans="12:13">
      <c r="L3879" s="58"/>
      <c r="M3879" s="2"/>
    </row>
    <row r="3880" spans="12:13">
      <c r="L3880" s="58"/>
      <c r="M3880" s="2"/>
    </row>
    <row r="3881" spans="12:13">
      <c r="L3881" s="58"/>
      <c r="M3881" s="2"/>
    </row>
    <row r="3882" spans="12:13">
      <c r="L3882" s="58"/>
      <c r="M3882" s="2"/>
    </row>
    <row r="3883" spans="12:13">
      <c r="L3883" s="58"/>
      <c r="M3883" s="2"/>
    </row>
    <row r="3884" spans="12:13">
      <c r="L3884" s="58"/>
      <c r="M3884" s="2"/>
    </row>
    <row r="3885" spans="12:13">
      <c r="L3885" s="58"/>
      <c r="M3885" s="2"/>
    </row>
    <row r="3886" spans="12:13">
      <c r="L3886" s="58"/>
      <c r="M3886" s="2"/>
    </row>
    <row r="3887" spans="12:13">
      <c r="L3887" s="58"/>
      <c r="M3887" s="2"/>
    </row>
    <row r="3888" spans="12:13">
      <c r="L3888" s="58"/>
      <c r="M3888" s="2"/>
    </row>
    <row r="3889" spans="12:13">
      <c r="L3889" s="58"/>
      <c r="M3889" s="2"/>
    </row>
    <row r="3890" spans="12:13">
      <c r="L3890" s="58"/>
      <c r="M3890" s="2"/>
    </row>
    <row r="3891" spans="12:13">
      <c r="L3891" s="58"/>
      <c r="M3891" s="2"/>
    </row>
    <row r="3892" spans="12:13">
      <c r="L3892" s="58"/>
      <c r="M3892" s="2"/>
    </row>
    <row r="3893" spans="12:13">
      <c r="L3893" s="58"/>
      <c r="M3893" s="2"/>
    </row>
    <row r="3894" spans="12:13">
      <c r="L3894" s="58"/>
      <c r="M3894" s="2"/>
    </row>
    <row r="3895" spans="12:13">
      <c r="L3895" s="58"/>
      <c r="M3895" s="2"/>
    </row>
    <row r="3896" spans="12:13">
      <c r="L3896" s="58"/>
      <c r="M3896" s="2"/>
    </row>
    <row r="3897" spans="12:13">
      <c r="L3897" s="58"/>
      <c r="M3897" s="2"/>
    </row>
    <row r="3898" spans="12:13">
      <c r="L3898" s="58"/>
      <c r="M3898" s="2"/>
    </row>
    <row r="3899" spans="12:13">
      <c r="L3899" s="58"/>
      <c r="M3899" s="2"/>
    </row>
    <row r="3900" spans="12:13">
      <c r="L3900" s="58"/>
      <c r="M3900" s="2"/>
    </row>
    <row r="3901" spans="12:13">
      <c r="L3901" s="58"/>
      <c r="M3901" s="2"/>
    </row>
    <row r="3902" spans="12:13">
      <c r="L3902" s="58"/>
      <c r="M3902" s="2"/>
    </row>
    <row r="3903" spans="12:13">
      <c r="L3903" s="58"/>
      <c r="M3903" s="2"/>
    </row>
    <row r="3904" spans="12:13">
      <c r="L3904" s="58"/>
      <c r="M3904" s="2"/>
    </row>
    <row r="3905" spans="12:13">
      <c r="L3905" s="58"/>
      <c r="M3905" s="2"/>
    </row>
    <row r="3906" spans="12:13">
      <c r="L3906" s="58"/>
      <c r="M3906" s="2"/>
    </row>
    <row r="3907" spans="12:13">
      <c r="L3907" s="58"/>
      <c r="M3907" s="2"/>
    </row>
    <row r="3908" spans="12:13">
      <c r="L3908" s="58"/>
      <c r="M3908" s="2"/>
    </row>
    <row r="3909" spans="12:13">
      <c r="L3909" s="58"/>
      <c r="M3909" s="2"/>
    </row>
    <row r="3910" spans="12:13">
      <c r="L3910" s="58"/>
      <c r="M3910" s="2"/>
    </row>
    <row r="3911" spans="12:13">
      <c r="L3911" s="58"/>
      <c r="M3911" s="2"/>
    </row>
    <row r="3912" spans="12:13">
      <c r="L3912" s="58"/>
      <c r="M3912" s="2"/>
    </row>
    <row r="3913" spans="12:13">
      <c r="L3913" s="58"/>
      <c r="M3913" s="2"/>
    </row>
    <row r="3914" spans="12:13">
      <c r="L3914" s="58"/>
      <c r="M3914" s="2"/>
    </row>
    <row r="3915" spans="12:13">
      <c r="L3915" s="58"/>
      <c r="M3915" s="2"/>
    </row>
    <row r="3916" spans="12:13">
      <c r="L3916" s="58"/>
      <c r="M3916" s="2"/>
    </row>
    <row r="3917" spans="12:13">
      <c r="L3917" s="58"/>
      <c r="M3917" s="2"/>
    </row>
    <row r="3918" spans="12:13">
      <c r="L3918" s="58"/>
      <c r="M3918" s="2"/>
    </row>
    <row r="3919" spans="12:13">
      <c r="L3919" s="58"/>
      <c r="M3919" s="2"/>
    </row>
    <row r="3920" spans="12:13">
      <c r="L3920" s="58"/>
      <c r="M3920" s="2"/>
    </row>
    <row r="3921" spans="12:13">
      <c r="L3921" s="58"/>
      <c r="M3921" s="2"/>
    </row>
    <row r="3922" spans="12:13">
      <c r="L3922" s="58"/>
      <c r="M3922" s="2"/>
    </row>
    <row r="3923" spans="12:13">
      <c r="L3923" s="58"/>
      <c r="M3923" s="2"/>
    </row>
    <row r="3924" spans="12:13">
      <c r="L3924" s="58"/>
      <c r="M3924" s="2"/>
    </row>
    <row r="3925" spans="12:13">
      <c r="L3925" s="58"/>
      <c r="M3925" s="2"/>
    </row>
    <row r="3926" spans="12:13">
      <c r="L3926" s="58"/>
      <c r="M3926" s="2"/>
    </row>
    <row r="3927" spans="12:13">
      <c r="L3927" s="58"/>
      <c r="M3927" s="2"/>
    </row>
    <row r="3928" spans="12:13">
      <c r="L3928" s="58"/>
      <c r="M3928" s="2"/>
    </row>
    <row r="3929" spans="12:13">
      <c r="L3929" s="58"/>
      <c r="M3929" s="2"/>
    </row>
    <row r="3930" spans="12:13">
      <c r="L3930" s="58"/>
      <c r="M3930" s="2"/>
    </row>
    <row r="3931" spans="12:13">
      <c r="L3931" s="58"/>
      <c r="M3931" s="2"/>
    </row>
    <row r="3932" spans="12:13">
      <c r="L3932" s="58"/>
      <c r="M3932" s="2"/>
    </row>
    <row r="3933" spans="12:13">
      <c r="L3933" s="58"/>
      <c r="M3933" s="2"/>
    </row>
    <row r="3934" spans="12:13">
      <c r="L3934" s="58"/>
      <c r="M3934" s="2"/>
    </row>
    <row r="3935" spans="12:13">
      <c r="L3935" s="58"/>
      <c r="M3935" s="2"/>
    </row>
    <row r="3936" spans="12:13">
      <c r="L3936" s="58"/>
      <c r="M3936" s="2"/>
    </row>
    <row r="3937" spans="12:13">
      <c r="L3937" s="58"/>
      <c r="M3937" s="2"/>
    </row>
    <row r="3938" spans="12:13">
      <c r="L3938" s="58"/>
      <c r="M3938" s="2"/>
    </row>
    <row r="3939" spans="12:13">
      <c r="L3939" s="58"/>
      <c r="M3939" s="2"/>
    </row>
    <row r="3940" spans="12:13">
      <c r="L3940" s="58"/>
      <c r="M3940" s="2"/>
    </row>
    <row r="3941" spans="12:13">
      <c r="L3941" s="58"/>
      <c r="M3941" s="2"/>
    </row>
    <row r="3942" spans="12:13">
      <c r="L3942" s="58"/>
      <c r="M3942" s="2"/>
    </row>
    <row r="3943" spans="12:13">
      <c r="L3943" s="58"/>
      <c r="M3943" s="2"/>
    </row>
    <row r="3944" spans="12:13">
      <c r="L3944" s="58"/>
      <c r="M3944" s="2"/>
    </row>
    <row r="3945" spans="12:13">
      <c r="L3945" s="58"/>
      <c r="M3945" s="2"/>
    </row>
    <row r="3946" spans="12:13">
      <c r="L3946" s="58"/>
      <c r="M3946" s="2"/>
    </row>
    <row r="3947" spans="12:13">
      <c r="L3947" s="58"/>
      <c r="M3947" s="2"/>
    </row>
    <row r="3948" spans="12:13">
      <c r="L3948" s="58"/>
      <c r="M3948" s="2"/>
    </row>
    <row r="3949" spans="12:13">
      <c r="L3949" s="58"/>
      <c r="M3949" s="2"/>
    </row>
    <row r="3950" spans="12:13">
      <c r="L3950" s="58"/>
      <c r="M3950" s="2"/>
    </row>
    <row r="3951" spans="12:13">
      <c r="L3951" s="58"/>
      <c r="M3951" s="2"/>
    </row>
    <row r="3952" spans="12:13">
      <c r="L3952" s="58"/>
      <c r="M3952" s="2"/>
    </row>
    <row r="3953" spans="12:13">
      <c r="L3953" s="58"/>
      <c r="M3953" s="2"/>
    </row>
    <row r="3954" spans="12:13">
      <c r="L3954" s="58"/>
      <c r="M3954" s="2"/>
    </row>
    <row r="3955" spans="12:13">
      <c r="L3955" s="58"/>
      <c r="M3955" s="2"/>
    </row>
    <row r="3956" spans="12:13">
      <c r="L3956" s="58"/>
      <c r="M3956" s="2"/>
    </row>
    <row r="3957" spans="12:13">
      <c r="L3957" s="58"/>
      <c r="M3957" s="2"/>
    </row>
    <row r="3958" spans="12:13">
      <c r="L3958" s="58"/>
      <c r="M3958" s="2"/>
    </row>
    <row r="3959" spans="12:13">
      <c r="L3959" s="58"/>
      <c r="M3959" s="2"/>
    </row>
    <row r="3960" spans="12:13">
      <c r="L3960" s="58"/>
      <c r="M3960" s="2"/>
    </row>
    <row r="3961" spans="12:13">
      <c r="L3961" s="58"/>
      <c r="M3961" s="2"/>
    </row>
    <row r="3962" spans="12:13">
      <c r="L3962" s="58"/>
      <c r="M3962" s="2"/>
    </row>
    <row r="3963" spans="12:13">
      <c r="L3963" s="58"/>
      <c r="M3963" s="2"/>
    </row>
    <row r="3964" spans="12:13">
      <c r="L3964" s="58"/>
      <c r="M3964" s="2"/>
    </row>
    <row r="3965" spans="12:13">
      <c r="L3965" s="58"/>
      <c r="M3965" s="2"/>
    </row>
    <row r="3966" spans="12:13">
      <c r="L3966" s="58"/>
      <c r="M3966" s="2"/>
    </row>
    <row r="3967" spans="12:13">
      <c r="L3967" s="58"/>
      <c r="M3967" s="2"/>
    </row>
    <row r="3968" spans="12:13">
      <c r="L3968" s="58"/>
      <c r="M3968" s="2"/>
    </row>
    <row r="3969" spans="12:13">
      <c r="L3969" s="58"/>
      <c r="M3969" s="2"/>
    </row>
    <row r="3970" spans="12:13">
      <c r="L3970" s="58"/>
      <c r="M3970" s="2"/>
    </row>
    <row r="3971" spans="12:13">
      <c r="L3971" s="58"/>
      <c r="M3971" s="2"/>
    </row>
    <row r="3972" spans="12:13">
      <c r="L3972" s="58"/>
      <c r="M3972" s="2"/>
    </row>
    <row r="3973" spans="12:13">
      <c r="L3973" s="58"/>
      <c r="M3973" s="2"/>
    </row>
    <row r="3974" spans="12:13">
      <c r="L3974" s="58"/>
      <c r="M3974" s="2"/>
    </row>
    <row r="3975" spans="12:13">
      <c r="L3975" s="58"/>
      <c r="M3975" s="2"/>
    </row>
    <row r="3976" spans="12:13">
      <c r="L3976" s="58"/>
      <c r="M3976" s="2"/>
    </row>
    <row r="3977" spans="12:13">
      <c r="L3977" s="58"/>
      <c r="M3977" s="2"/>
    </row>
    <row r="3978" spans="12:13">
      <c r="L3978" s="58"/>
      <c r="M3978" s="2"/>
    </row>
    <row r="3979" spans="12:13">
      <c r="L3979" s="58"/>
      <c r="M3979" s="2"/>
    </row>
    <row r="3980" spans="12:13">
      <c r="L3980" s="58"/>
      <c r="M3980" s="2"/>
    </row>
    <row r="3981" spans="12:13">
      <c r="L3981" s="58"/>
      <c r="M3981" s="2"/>
    </row>
    <row r="3982" spans="12:13">
      <c r="L3982" s="58"/>
      <c r="M3982" s="2"/>
    </row>
    <row r="3983" spans="12:13">
      <c r="L3983" s="58"/>
      <c r="M3983" s="2"/>
    </row>
    <row r="3984" spans="12:13">
      <c r="L3984" s="58"/>
      <c r="M3984" s="2"/>
    </row>
    <row r="3985" spans="12:13">
      <c r="L3985" s="58"/>
      <c r="M3985" s="2"/>
    </row>
    <row r="3986" spans="12:13">
      <c r="L3986" s="58"/>
      <c r="M3986" s="2"/>
    </row>
    <row r="3987" spans="12:13">
      <c r="L3987" s="58"/>
      <c r="M3987" s="2"/>
    </row>
    <row r="3988" spans="12:13">
      <c r="L3988" s="58"/>
      <c r="M3988" s="2"/>
    </row>
    <row r="3989" spans="12:13">
      <c r="L3989" s="58"/>
      <c r="M3989" s="2"/>
    </row>
    <row r="3990" spans="12:13">
      <c r="L3990" s="58"/>
      <c r="M3990" s="2"/>
    </row>
    <row r="3991" spans="12:13">
      <c r="L3991" s="58"/>
      <c r="M3991" s="2"/>
    </row>
    <row r="3992" spans="12:13">
      <c r="L3992" s="58"/>
      <c r="M3992" s="2"/>
    </row>
    <row r="3993" spans="12:13">
      <c r="L3993" s="58"/>
      <c r="M3993" s="2"/>
    </row>
    <row r="3994" spans="12:13">
      <c r="L3994" s="58"/>
      <c r="M3994" s="2"/>
    </row>
    <row r="3995" spans="12:13">
      <c r="L3995" s="58"/>
      <c r="M3995" s="2"/>
    </row>
    <row r="3996" spans="12:13">
      <c r="L3996" s="58"/>
      <c r="M3996" s="2"/>
    </row>
    <row r="3997" spans="12:13">
      <c r="L3997" s="58"/>
      <c r="M3997" s="2"/>
    </row>
    <row r="3998" spans="12:13">
      <c r="L3998" s="58"/>
      <c r="M3998" s="2"/>
    </row>
    <row r="3999" spans="12:13">
      <c r="L3999" s="58"/>
      <c r="M3999" s="2"/>
    </row>
    <row r="4000" spans="12:13">
      <c r="L4000" s="58"/>
      <c r="M4000" s="2"/>
    </row>
    <row r="4001" spans="12:13">
      <c r="L4001" s="58"/>
      <c r="M4001" s="2"/>
    </row>
    <row r="4002" spans="12:13">
      <c r="L4002" s="58"/>
      <c r="M4002" s="2"/>
    </row>
    <row r="4003" spans="12:13">
      <c r="L4003" s="58"/>
      <c r="M4003" s="2"/>
    </row>
    <row r="4004" spans="12:13">
      <c r="L4004" s="58"/>
      <c r="M4004" s="2"/>
    </row>
    <row r="4005" spans="12:13">
      <c r="L4005" s="58"/>
      <c r="M4005" s="2"/>
    </row>
    <row r="4006" spans="12:13">
      <c r="L4006" s="58"/>
      <c r="M4006" s="2"/>
    </row>
    <row r="4007" spans="12:13">
      <c r="L4007" s="58"/>
      <c r="M4007" s="2"/>
    </row>
    <row r="4008" spans="12:13">
      <c r="L4008" s="58"/>
      <c r="M4008" s="2"/>
    </row>
    <row r="4009" spans="12:13">
      <c r="L4009" s="58"/>
      <c r="M4009" s="2"/>
    </row>
    <row r="4010" spans="12:13">
      <c r="L4010" s="58"/>
      <c r="M4010" s="2"/>
    </row>
    <row r="4011" spans="12:13">
      <c r="L4011" s="58"/>
      <c r="M4011" s="2"/>
    </row>
    <row r="4012" spans="12:13">
      <c r="L4012" s="58"/>
      <c r="M4012" s="2"/>
    </row>
    <row r="4013" spans="12:13">
      <c r="L4013" s="58"/>
      <c r="M4013" s="2"/>
    </row>
    <row r="4014" spans="12:13">
      <c r="L4014" s="58"/>
      <c r="M4014" s="2"/>
    </row>
    <row r="4015" spans="12:13">
      <c r="L4015" s="58"/>
      <c r="M4015" s="2"/>
    </row>
    <row r="4016" spans="12:13">
      <c r="L4016" s="58"/>
      <c r="M4016" s="2"/>
    </row>
    <row r="4017" spans="12:13">
      <c r="L4017" s="58"/>
      <c r="M4017" s="2"/>
    </row>
    <row r="4018" spans="12:13">
      <c r="L4018" s="58"/>
      <c r="M4018" s="2"/>
    </row>
    <row r="4019" spans="12:13">
      <c r="L4019" s="58"/>
      <c r="M4019" s="2"/>
    </row>
    <row r="4020" spans="12:13">
      <c r="L4020" s="58"/>
      <c r="M4020" s="2"/>
    </row>
    <row r="4021" spans="12:13">
      <c r="L4021" s="58"/>
      <c r="M4021" s="2"/>
    </row>
    <row r="4022" spans="12:13">
      <c r="L4022" s="58"/>
      <c r="M4022" s="2"/>
    </row>
    <row r="4023" spans="12:13">
      <c r="L4023" s="58"/>
      <c r="M4023" s="2"/>
    </row>
    <row r="4024" spans="12:13">
      <c r="L4024" s="58"/>
      <c r="M4024" s="2"/>
    </row>
    <row r="4025" spans="12:13">
      <c r="L4025" s="58"/>
      <c r="M4025" s="2"/>
    </row>
    <row r="4026" spans="12:13">
      <c r="L4026" s="58"/>
      <c r="M4026" s="2"/>
    </row>
    <row r="4027" spans="12:13">
      <c r="L4027" s="58"/>
      <c r="M4027" s="2"/>
    </row>
    <row r="4028" spans="12:13">
      <c r="L4028" s="58"/>
      <c r="M4028" s="2"/>
    </row>
    <row r="4029" spans="12:13">
      <c r="L4029" s="58"/>
      <c r="M4029" s="2"/>
    </row>
    <row r="4030" spans="12:13">
      <c r="L4030" s="58"/>
      <c r="M4030" s="2"/>
    </row>
    <row r="4031" spans="12:13">
      <c r="L4031" s="58"/>
      <c r="M4031" s="2"/>
    </row>
    <row r="4032" spans="12:13">
      <c r="L4032" s="58"/>
      <c r="M4032" s="2"/>
    </row>
    <row r="4033" spans="12:13">
      <c r="L4033" s="58"/>
      <c r="M4033" s="2"/>
    </row>
    <row r="4034" spans="12:13">
      <c r="L4034" s="58"/>
      <c r="M4034" s="2"/>
    </row>
    <row r="4035" spans="12:13">
      <c r="L4035" s="58"/>
      <c r="M4035" s="2"/>
    </row>
    <row r="4036" spans="12:13">
      <c r="L4036" s="58"/>
      <c r="M4036" s="2"/>
    </row>
    <row r="4037" spans="12:13">
      <c r="L4037" s="58"/>
      <c r="M4037" s="2"/>
    </row>
    <row r="4038" spans="12:13">
      <c r="L4038" s="58"/>
      <c r="M4038" s="2"/>
    </row>
    <row r="4039" spans="12:13">
      <c r="L4039" s="58"/>
      <c r="M4039" s="2"/>
    </row>
    <row r="4040" spans="12:13">
      <c r="L4040" s="58"/>
      <c r="M4040" s="2"/>
    </row>
    <row r="4041" spans="12:13">
      <c r="L4041" s="58"/>
      <c r="M4041" s="2"/>
    </row>
    <row r="4042" spans="12:13">
      <c r="L4042" s="58"/>
      <c r="M4042" s="2"/>
    </row>
    <row r="4043" spans="12:13">
      <c r="L4043" s="58"/>
      <c r="M4043" s="2"/>
    </row>
    <row r="4044" spans="12:13">
      <c r="L4044" s="58"/>
      <c r="M4044" s="2"/>
    </row>
    <row r="4045" spans="12:13">
      <c r="L4045" s="58"/>
      <c r="M4045" s="2"/>
    </row>
    <row r="4046" spans="12:13">
      <c r="L4046" s="58"/>
      <c r="M4046" s="2"/>
    </row>
    <row r="4047" spans="12:13">
      <c r="L4047" s="58"/>
      <c r="M4047" s="2"/>
    </row>
    <row r="4048" spans="12:13">
      <c r="L4048" s="58"/>
      <c r="M4048" s="2"/>
    </row>
    <row r="4049" spans="12:13">
      <c r="L4049" s="58"/>
      <c r="M4049" s="2"/>
    </row>
    <row r="4050" spans="12:13">
      <c r="L4050" s="58"/>
      <c r="M4050" s="2"/>
    </row>
    <row r="4051" spans="12:13">
      <c r="L4051" s="58"/>
      <c r="M4051" s="2"/>
    </row>
    <row r="4052" spans="12:13">
      <c r="L4052" s="58"/>
      <c r="M4052" s="2"/>
    </row>
    <row r="4053" spans="12:13">
      <c r="L4053" s="58"/>
      <c r="M4053" s="2"/>
    </row>
    <row r="4054" spans="12:13">
      <c r="L4054" s="58"/>
      <c r="M4054" s="2"/>
    </row>
    <row r="4055" spans="12:13">
      <c r="L4055" s="58"/>
      <c r="M4055" s="2"/>
    </row>
    <row r="4056" spans="12:13">
      <c r="L4056" s="58"/>
      <c r="M4056" s="2"/>
    </row>
    <row r="4057" spans="12:13">
      <c r="L4057" s="58"/>
      <c r="M4057" s="2"/>
    </row>
    <row r="4058" spans="12:13">
      <c r="L4058" s="58"/>
      <c r="M4058" s="2"/>
    </row>
    <row r="4059" spans="12:13">
      <c r="L4059" s="58"/>
      <c r="M4059" s="2"/>
    </row>
    <row r="4060" spans="12:13">
      <c r="L4060" s="58"/>
      <c r="M4060" s="2"/>
    </row>
    <row r="4061" spans="12:13">
      <c r="L4061" s="58"/>
      <c r="M4061" s="2"/>
    </row>
    <row r="4062" spans="12:13">
      <c r="L4062" s="58"/>
      <c r="M4062" s="2"/>
    </row>
    <row r="4063" spans="12:13">
      <c r="L4063" s="58"/>
      <c r="M4063" s="2"/>
    </row>
    <row r="4064" spans="12:13">
      <c r="L4064" s="58"/>
      <c r="M4064" s="2"/>
    </row>
    <row r="4065" spans="12:13">
      <c r="L4065" s="58"/>
      <c r="M4065" s="2"/>
    </row>
    <row r="4066" spans="12:13">
      <c r="L4066" s="58"/>
      <c r="M4066" s="2"/>
    </row>
    <row r="4067" spans="12:13">
      <c r="L4067" s="58"/>
      <c r="M4067" s="2"/>
    </row>
    <row r="4068" spans="12:13">
      <c r="L4068" s="58"/>
      <c r="M4068" s="2"/>
    </row>
    <row r="4069" spans="12:13">
      <c r="L4069" s="58"/>
      <c r="M4069" s="2"/>
    </row>
    <row r="4070" spans="12:13">
      <c r="L4070" s="58"/>
      <c r="M4070" s="2"/>
    </row>
    <row r="4071" spans="12:13">
      <c r="L4071" s="58"/>
      <c r="M4071" s="2"/>
    </row>
    <row r="4072" spans="12:13">
      <c r="L4072" s="58"/>
      <c r="M4072" s="2"/>
    </row>
    <row r="4073" spans="12:13">
      <c r="L4073" s="58"/>
      <c r="M4073" s="2"/>
    </row>
    <row r="4074" spans="12:13">
      <c r="L4074" s="58"/>
      <c r="M4074" s="2"/>
    </row>
    <row r="4075" spans="12:13">
      <c r="L4075" s="58"/>
      <c r="M4075" s="2"/>
    </row>
    <row r="4076" spans="12:13">
      <c r="L4076" s="58"/>
      <c r="M4076" s="2"/>
    </row>
    <row r="4077" spans="12:13">
      <c r="L4077" s="58"/>
      <c r="M4077" s="2"/>
    </row>
    <row r="4078" spans="12:13">
      <c r="L4078" s="58"/>
      <c r="M4078" s="2"/>
    </row>
    <row r="4079" spans="12:13">
      <c r="L4079" s="58"/>
      <c r="M4079" s="2"/>
    </row>
    <row r="4080" spans="12:13">
      <c r="L4080" s="58"/>
      <c r="M4080" s="2"/>
    </row>
    <row r="4081" spans="12:13">
      <c r="L4081" s="58"/>
      <c r="M4081" s="2"/>
    </row>
    <row r="4082" spans="12:13">
      <c r="L4082" s="58"/>
      <c r="M4082" s="2"/>
    </row>
    <row r="4083" spans="12:13">
      <c r="L4083" s="58"/>
      <c r="M4083" s="2"/>
    </row>
    <row r="4084" spans="12:13">
      <c r="L4084" s="58"/>
      <c r="M4084" s="2"/>
    </row>
    <row r="4085" spans="12:13">
      <c r="L4085" s="58"/>
      <c r="M4085" s="2"/>
    </row>
    <row r="4086" spans="12:13">
      <c r="L4086" s="58"/>
      <c r="M4086" s="2"/>
    </row>
    <row r="4087" spans="12:13">
      <c r="L4087" s="58"/>
      <c r="M4087" s="2"/>
    </row>
    <row r="4088" spans="12:13">
      <c r="L4088" s="58"/>
      <c r="M4088" s="2"/>
    </row>
    <row r="4089" spans="12:13">
      <c r="L4089" s="58"/>
      <c r="M4089" s="2"/>
    </row>
    <row r="4090" spans="12:13">
      <c r="L4090" s="58"/>
      <c r="M4090" s="2"/>
    </row>
    <row r="4091" spans="12:13">
      <c r="L4091" s="58"/>
      <c r="M4091" s="2"/>
    </row>
    <row r="4092" spans="12:13">
      <c r="L4092" s="58"/>
      <c r="M4092" s="2"/>
    </row>
    <row r="4093" spans="12:13">
      <c r="L4093" s="58"/>
      <c r="M4093" s="2"/>
    </row>
    <row r="4094" spans="12:13">
      <c r="L4094" s="58"/>
      <c r="M4094" s="2"/>
    </row>
    <row r="4095" spans="12:13">
      <c r="L4095" s="58"/>
      <c r="M4095" s="2"/>
    </row>
    <row r="4096" spans="12:13">
      <c r="L4096" s="58"/>
      <c r="M4096" s="2"/>
    </row>
    <row r="4097" spans="12:13">
      <c r="L4097" s="58"/>
      <c r="M4097" s="2"/>
    </row>
    <row r="4098" spans="12:13">
      <c r="L4098" s="58"/>
      <c r="M4098" s="2"/>
    </row>
    <row r="4099" spans="12:13">
      <c r="L4099" s="58"/>
      <c r="M4099" s="2"/>
    </row>
    <row r="4100" spans="12:13">
      <c r="L4100" s="58"/>
      <c r="M4100" s="2"/>
    </row>
    <row r="4101" spans="12:13">
      <c r="L4101" s="58"/>
      <c r="M4101" s="2"/>
    </row>
    <row r="4102" spans="12:13">
      <c r="L4102" s="58"/>
      <c r="M4102" s="2"/>
    </row>
    <row r="4103" spans="12:13">
      <c r="L4103" s="58"/>
      <c r="M4103" s="2"/>
    </row>
    <row r="4104" spans="12:13">
      <c r="L4104" s="58"/>
      <c r="M4104" s="2"/>
    </row>
    <row r="4105" spans="12:13">
      <c r="L4105" s="58"/>
      <c r="M4105" s="2"/>
    </row>
    <row r="4106" spans="12:13">
      <c r="L4106" s="58"/>
      <c r="M4106" s="2"/>
    </row>
    <row r="4107" spans="12:13">
      <c r="L4107" s="58"/>
      <c r="M4107" s="2"/>
    </row>
    <row r="4108" spans="12:13">
      <c r="L4108" s="58"/>
      <c r="M4108" s="2"/>
    </row>
    <row r="4109" spans="12:13">
      <c r="L4109" s="58"/>
      <c r="M4109" s="2"/>
    </row>
    <row r="4110" spans="12:13">
      <c r="L4110" s="58"/>
      <c r="M4110" s="2"/>
    </row>
    <row r="4111" spans="12:13">
      <c r="L4111" s="58"/>
      <c r="M4111" s="2"/>
    </row>
    <row r="4112" spans="12:13">
      <c r="L4112" s="58"/>
      <c r="M4112" s="2"/>
    </row>
    <row r="4113" spans="12:13">
      <c r="L4113" s="58"/>
      <c r="M4113" s="2"/>
    </row>
    <row r="4114" spans="12:13">
      <c r="L4114" s="58"/>
      <c r="M4114" s="2"/>
    </row>
    <row r="4115" spans="12:13">
      <c r="L4115" s="58"/>
      <c r="M4115" s="2"/>
    </row>
    <row r="4116" spans="12:13">
      <c r="L4116" s="58"/>
      <c r="M4116" s="2"/>
    </row>
    <row r="4117" spans="12:13">
      <c r="L4117" s="58"/>
      <c r="M4117" s="2"/>
    </row>
    <row r="4118" spans="12:13">
      <c r="L4118" s="58"/>
      <c r="M4118" s="2"/>
    </row>
    <row r="4119" spans="12:13">
      <c r="L4119" s="58"/>
      <c r="M4119" s="2"/>
    </row>
    <row r="4120" spans="12:13">
      <c r="L4120" s="58"/>
      <c r="M4120" s="2"/>
    </row>
    <row r="4121" spans="12:13">
      <c r="L4121" s="58"/>
      <c r="M4121" s="2"/>
    </row>
    <row r="4122" spans="12:13">
      <c r="L4122" s="58"/>
      <c r="M4122" s="2"/>
    </row>
    <row r="4123" spans="12:13">
      <c r="L4123" s="58"/>
      <c r="M4123" s="2"/>
    </row>
    <row r="4124" spans="12:13">
      <c r="L4124" s="58"/>
      <c r="M4124" s="2"/>
    </row>
    <row r="4125" spans="12:13">
      <c r="L4125" s="58"/>
      <c r="M4125" s="2"/>
    </row>
    <row r="4126" spans="12:13">
      <c r="L4126" s="58"/>
      <c r="M4126" s="2"/>
    </row>
    <row r="4127" spans="12:13">
      <c r="L4127" s="58"/>
      <c r="M4127" s="2"/>
    </row>
    <row r="4128" spans="12:13">
      <c r="L4128" s="58"/>
      <c r="M4128" s="2"/>
    </row>
    <row r="4129" spans="12:13">
      <c r="L4129" s="58"/>
      <c r="M4129" s="2"/>
    </row>
    <row r="4130" spans="12:13">
      <c r="L4130" s="58"/>
      <c r="M4130" s="2"/>
    </row>
    <row r="4131" spans="12:13">
      <c r="L4131" s="58"/>
      <c r="M4131" s="2"/>
    </row>
    <row r="4132" spans="12:13">
      <c r="L4132" s="58"/>
      <c r="M4132" s="2"/>
    </row>
    <row r="4133" spans="12:13">
      <c r="L4133" s="58"/>
      <c r="M4133" s="2"/>
    </row>
    <row r="4134" spans="12:13">
      <c r="L4134" s="58"/>
      <c r="M4134" s="2"/>
    </row>
    <row r="4135" spans="12:13">
      <c r="L4135" s="58"/>
      <c r="M4135" s="2"/>
    </row>
    <row r="4136" spans="12:13">
      <c r="L4136" s="58"/>
      <c r="M4136" s="2"/>
    </row>
    <row r="4137" spans="12:13">
      <c r="L4137" s="58"/>
      <c r="M4137" s="2"/>
    </row>
    <row r="4138" spans="12:13">
      <c r="L4138" s="58"/>
      <c r="M4138" s="2"/>
    </row>
    <row r="4139" spans="12:13">
      <c r="L4139" s="58"/>
      <c r="M4139" s="2"/>
    </row>
    <row r="4140" spans="12:13">
      <c r="L4140" s="58"/>
      <c r="M4140" s="2"/>
    </row>
    <row r="4141" spans="12:13">
      <c r="L4141" s="58"/>
      <c r="M4141" s="2"/>
    </row>
    <row r="4142" spans="12:13">
      <c r="L4142" s="58"/>
      <c r="M4142" s="2"/>
    </row>
    <row r="4143" spans="12:13">
      <c r="L4143" s="58"/>
      <c r="M4143" s="2"/>
    </row>
    <row r="4144" spans="12:13">
      <c r="L4144" s="58"/>
      <c r="M4144" s="2"/>
    </row>
    <row r="4145" spans="12:13">
      <c r="L4145" s="58"/>
      <c r="M4145" s="2"/>
    </row>
    <row r="4146" spans="12:13">
      <c r="L4146" s="58"/>
      <c r="M4146" s="2"/>
    </row>
    <row r="4147" spans="12:13">
      <c r="L4147" s="58"/>
      <c r="M4147" s="2"/>
    </row>
    <row r="4148" spans="12:13">
      <c r="L4148" s="58"/>
      <c r="M4148" s="2"/>
    </row>
    <row r="4149" spans="12:13">
      <c r="L4149" s="58"/>
      <c r="M4149" s="2"/>
    </row>
    <row r="4150" spans="12:13">
      <c r="L4150" s="58"/>
      <c r="M4150" s="2"/>
    </row>
    <row r="4151" spans="12:13">
      <c r="L4151" s="58"/>
      <c r="M4151" s="2"/>
    </row>
    <row r="4152" spans="12:13">
      <c r="L4152" s="58"/>
      <c r="M4152" s="2"/>
    </row>
    <row r="4153" spans="12:13">
      <c r="L4153" s="58"/>
      <c r="M4153" s="2"/>
    </row>
    <row r="4154" spans="12:13">
      <c r="L4154" s="58"/>
      <c r="M4154" s="2"/>
    </row>
    <row r="4155" spans="12:13">
      <c r="L4155" s="58"/>
      <c r="M4155" s="2"/>
    </row>
    <row r="4156" spans="12:13">
      <c r="L4156" s="58"/>
      <c r="M4156" s="2"/>
    </row>
    <row r="4157" spans="12:13">
      <c r="L4157" s="58"/>
      <c r="M4157" s="2"/>
    </row>
    <row r="4158" spans="12:13">
      <c r="L4158" s="58"/>
      <c r="M4158" s="2"/>
    </row>
    <row r="4159" spans="12:13">
      <c r="L4159" s="58"/>
      <c r="M4159" s="2"/>
    </row>
    <row r="4160" spans="12:13">
      <c r="L4160" s="58"/>
      <c r="M4160" s="2"/>
    </row>
    <row r="4161" spans="12:13">
      <c r="L4161" s="58"/>
      <c r="M4161" s="2"/>
    </row>
    <row r="4162" spans="12:13">
      <c r="L4162" s="58"/>
      <c r="M4162" s="2"/>
    </row>
    <row r="4163" spans="12:13">
      <c r="L4163" s="58"/>
      <c r="M4163" s="2"/>
    </row>
    <row r="4164" spans="12:13">
      <c r="L4164" s="58"/>
      <c r="M4164" s="2"/>
    </row>
    <row r="4165" spans="12:13">
      <c r="L4165" s="58"/>
      <c r="M4165" s="2"/>
    </row>
    <row r="4166" spans="12:13">
      <c r="L4166" s="58"/>
      <c r="M4166" s="2"/>
    </row>
    <row r="4167" spans="12:13">
      <c r="L4167" s="58"/>
      <c r="M4167" s="2"/>
    </row>
    <row r="4168" spans="12:13">
      <c r="L4168" s="58"/>
      <c r="M4168" s="2"/>
    </row>
    <row r="4169" spans="12:13">
      <c r="L4169" s="58"/>
      <c r="M4169" s="2"/>
    </row>
    <row r="4170" spans="12:13">
      <c r="L4170" s="58"/>
      <c r="M4170" s="2"/>
    </row>
    <row r="4171" spans="12:13">
      <c r="L4171" s="58"/>
      <c r="M4171" s="2"/>
    </row>
    <row r="4172" spans="12:13">
      <c r="L4172" s="58"/>
      <c r="M4172" s="2"/>
    </row>
    <row r="4173" spans="12:13">
      <c r="L4173" s="58"/>
      <c r="M4173" s="2"/>
    </row>
    <row r="4174" spans="12:13">
      <c r="L4174" s="58"/>
      <c r="M4174" s="2"/>
    </row>
    <row r="4175" spans="12:13">
      <c r="L4175" s="58"/>
      <c r="M4175" s="2"/>
    </row>
    <row r="4176" spans="12:13">
      <c r="L4176" s="58"/>
      <c r="M4176" s="2"/>
    </row>
    <row r="4177" spans="12:13">
      <c r="L4177" s="58"/>
      <c r="M4177" s="2"/>
    </row>
    <row r="4178" spans="12:13">
      <c r="L4178" s="58"/>
      <c r="M4178" s="2"/>
    </row>
    <row r="4179" spans="12:13">
      <c r="L4179" s="58"/>
      <c r="M4179" s="2"/>
    </row>
    <row r="4180" spans="12:13">
      <c r="L4180" s="58"/>
      <c r="M4180" s="2"/>
    </row>
    <row r="4181" spans="12:13">
      <c r="L4181" s="58"/>
      <c r="M4181" s="2"/>
    </row>
    <row r="4182" spans="12:13">
      <c r="L4182" s="58"/>
      <c r="M4182" s="2"/>
    </row>
    <row r="4183" spans="12:13">
      <c r="L4183" s="58"/>
      <c r="M4183" s="2"/>
    </row>
    <row r="4184" spans="12:13">
      <c r="L4184" s="58"/>
      <c r="M4184" s="2"/>
    </row>
    <row r="4185" spans="12:13">
      <c r="L4185" s="58"/>
      <c r="M4185" s="2"/>
    </row>
    <row r="4186" spans="12:13">
      <c r="L4186" s="58"/>
      <c r="M4186" s="2"/>
    </row>
    <row r="4187" spans="12:13">
      <c r="L4187" s="58"/>
      <c r="M4187" s="2"/>
    </row>
    <row r="4188" spans="12:13">
      <c r="L4188" s="58"/>
      <c r="M4188" s="2"/>
    </row>
    <row r="4189" spans="12:13">
      <c r="L4189" s="58"/>
      <c r="M4189" s="2"/>
    </row>
    <row r="4190" spans="12:13">
      <c r="L4190" s="58"/>
      <c r="M4190" s="2"/>
    </row>
    <row r="4191" spans="12:13">
      <c r="L4191" s="58"/>
      <c r="M4191" s="2"/>
    </row>
    <row r="4192" spans="12:13">
      <c r="L4192" s="58"/>
      <c r="M4192" s="2"/>
    </row>
    <row r="4193" spans="12:13">
      <c r="L4193" s="58"/>
      <c r="M4193" s="2"/>
    </row>
    <row r="4194" spans="12:13">
      <c r="L4194" s="58"/>
      <c r="M4194" s="2"/>
    </row>
    <row r="4195" spans="12:13">
      <c r="L4195" s="58"/>
      <c r="M4195" s="2"/>
    </row>
    <row r="4196" spans="12:13">
      <c r="L4196" s="58"/>
      <c r="M4196" s="2"/>
    </row>
    <row r="4197" spans="12:13">
      <c r="L4197" s="58"/>
      <c r="M4197" s="2"/>
    </row>
    <row r="4198" spans="12:13">
      <c r="L4198" s="58"/>
      <c r="M4198" s="2"/>
    </row>
    <row r="4199" spans="12:13">
      <c r="L4199" s="58"/>
      <c r="M4199" s="2"/>
    </row>
    <row r="4200" spans="12:13">
      <c r="L4200" s="58"/>
      <c r="M4200" s="2"/>
    </row>
    <row r="4201" spans="12:13">
      <c r="L4201" s="58"/>
      <c r="M4201" s="2"/>
    </row>
    <row r="4202" spans="12:13">
      <c r="L4202" s="58"/>
      <c r="M4202" s="2"/>
    </row>
    <row r="4203" spans="12:13">
      <c r="L4203" s="58"/>
      <c r="M4203" s="2"/>
    </row>
    <row r="4204" spans="12:13">
      <c r="L4204" s="58"/>
      <c r="M4204" s="2"/>
    </row>
    <row r="4205" spans="12:13">
      <c r="L4205" s="58"/>
      <c r="M4205" s="2"/>
    </row>
    <row r="4206" spans="12:13">
      <c r="L4206" s="58"/>
      <c r="M4206" s="2"/>
    </row>
    <row r="4207" spans="12:13">
      <c r="L4207" s="58"/>
      <c r="M4207" s="2"/>
    </row>
    <row r="4208" spans="12:13">
      <c r="L4208" s="58"/>
      <c r="M4208" s="2"/>
    </row>
    <row r="4209" spans="12:13">
      <c r="L4209" s="58"/>
      <c r="M4209" s="2"/>
    </row>
    <row r="4210" spans="12:13">
      <c r="L4210" s="58"/>
      <c r="M4210" s="2"/>
    </row>
    <row r="4211" spans="12:13">
      <c r="L4211" s="58"/>
      <c r="M4211" s="2"/>
    </row>
    <row r="4212" spans="12:13">
      <c r="L4212" s="58"/>
      <c r="M4212" s="2"/>
    </row>
    <row r="4213" spans="12:13">
      <c r="L4213" s="58"/>
      <c r="M4213" s="2"/>
    </row>
    <row r="4214" spans="12:13">
      <c r="L4214" s="58"/>
      <c r="M4214" s="2"/>
    </row>
    <row r="4215" spans="12:13">
      <c r="L4215" s="58"/>
      <c r="M4215" s="2"/>
    </row>
    <row r="4216" spans="12:13">
      <c r="L4216" s="58"/>
      <c r="M4216" s="2"/>
    </row>
    <row r="4217" spans="12:13">
      <c r="L4217" s="58"/>
      <c r="M4217" s="2"/>
    </row>
    <row r="4218" spans="12:13">
      <c r="L4218" s="58"/>
      <c r="M4218" s="2"/>
    </row>
    <row r="4219" spans="12:13">
      <c r="L4219" s="58"/>
      <c r="M4219" s="2"/>
    </row>
    <row r="4220" spans="12:13">
      <c r="L4220" s="58"/>
      <c r="M4220" s="2"/>
    </row>
    <row r="4221" spans="12:13">
      <c r="L4221" s="58"/>
      <c r="M4221" s="2"/>
    </row>
    <row r="4222" spans="12:13">
      <c r="L4222" s="58"/>
      <c r="M4222" s="2"/>
    </row>
    <row r="4223" spans="12:13">
      <c r="L4223" s="58"/>
      <c r="M4223" s="2"/>
    </row>
    <row r="4224" spans="12:13">
      <c r="L4224" s="58"/>
      <c r="M4224" s="2"/>
    </row>
    <row r="4225" spans="12:13">
      <c r="L4225" s="58"/>
      <c r="M4225" s="2"/>
    </row>
    <row r="4226" spans="12:13">
      <c r="L4226" s="58"/>
      <c r="M4226" s="2"/>
    </row>
    <row r="4227" spans="12:13">
      <c r="L4227" s="58"/>
      <c r="M4227" s="2"/>
    </row>
    <row r="4228" spans="12:13">
      <c r="L4228" s="58"/>
      <c r="M4228" s="2"/>
    </row>
    <row r="4229" spans="12:13">
      <c r="L4229" s="58"/>
      <c r="M4229" s="2"/>
    </row>
    <row r="4230" spans="12:13">
      <c r="L4230" s="58"/>
      <c r="M4230" s="2"/>
    </row>
    <row r="4231" spans="12:13">
      <c r="L4231" s="58"/>
      <c r="M4231" s="2"/>
    </row>
    <row r="4232" spans="12:13">
      <c r="L4232" s="58"/>
      <c r="M4232" s="2"/>
    </row>
    <row r="4233" spans="12:13">
      <c r="L4233" s="58"/>
      <c r="M4233" s="2"/>
    </row>
    <row r="4234" spans="12:13">
      <c r="L4234" s="58"/>
      <c r="M4234" s="2"/>
    </row>
    <row r="4235" spans="12:13">
      <c r="L4235" s="58"/>
      <c r="M4235" s="2"/>
    </row>
    <row r="4236" spans="12:13">
      <c r="L4236" s="58"/>
      <c r="M4236" s="2"/>
    </row>
    <row r="4237" spans="12:13">
      <c r="L4237" s="58"/>
      <c r="M4237" s="2"/>
    </row>
    <row r="4238" spans="12:13">
      <c r="L4238" s="58"/>
      <c r="M4238" s="2"/>
    </row>
    <row r="4239" spans="12:13">
      <c r="L4239" s="58"/>
      <c r="M4239" s="2"/>
    </row>
    <row r="4240" spans="12:13">
      <c r="L4240" s="58"/>
      <c r="M4240" s="2"/>
    </row>
    <row r="4241" spans="12:13">
      <c r="L4241" s="58"/>
      <c r="M4241" s="2"/>
    </row>
    <row r="4242" spans="12:13">
      <c r="L4242" s="58"/>
      <c r="M4242" s="2"/>
    </row>
    <row r="4243" spans="12:13">
      <c r="L4243" s="58"/>
      <c r="M4243" s="2"/>
    </row>
    <row r="4244" spans="12:13">
      <c r="L4244" s="58"/>
      <c r="M4244" s="2"/>
    </row>
    <row r="4245" spans="12:13">
      <c r="L4245" s="58"/>
      <c r="M4245" s="2"/>
    </row>
    <row r="4246" spans="12:13">
      <c r="L4246" s="58"/>
      <c r="M4246" s="2"/>
    </row>
    <row r="4247" spans="12:13">
      <c r="L4247" s="58"/>
      <c r="M4247" s="2"/>
    </row>
    <row r="4248" spans="12:13">
      <c r="L4248" s="58"/>
      <c r="M4248" s="2"/>
    </row>
    <row r="4249" spans="12:13">
      <c r="L4249" s="58"/>
      <c r="M4249" s="2"/>
    </row>
    <row r="4250" spans="12:13">
      <c r="L4250" s="58"/>
      <c r="M4250" s="2"/>
    </row>
    <row r="4251" spans="12:13">
      <c r="L4251" s="58"/>
      <c r="M4251" s="2"/>
    </row>
    <row r="4252" spans="12:13">
      <c r="L4252" s="58"/>
      <c r="M4252" s="2"/>
    </row>
    <row r="4253" spans="12:13">
      <c r="L4253" s="58"/>
      <c r="M4253" s="2"/>
    </row>
    <row r="4254" spans="12:13">
      <c r="L4254" s="58"/>
      <c r="M4254" s="2"/>
    </row>
    <row r="4255" spans="12:13">
      <c r="L4255" s="58"/>
      <c r="M4255" s="2"/>
    </row>
    <row r="4256" spans="12:13">
      <c r="L4256" s="58"/>
      <c r="M4256" s="2"/>
    </row>
    <row r="4257" spans="12:13">
      <c r="L4257" s="58"/>
      <c r="M4257" s="2"/>
    </row>
    <row r="4258" spans="12:13">
      <c r="L4258" s="58"/>
      <c r="M4258" s="2"/>
    </row>
    <row r="4259" spans="12:13">
      <c r="L4259" s="58"/>
      <c r="M4259" s="2"/>
    </row>
    <row r="4260" spans="12:13">
      <c r="L4260" s="58"/>
      <c r="M4260" s="2"/>
    </row>
    <row r="4261" spans="12:13">
      <c r="L4261" s="58"/>
      <c r="M4261" s="2"/>
    </row>
    <row r="4262" spans="12:13">
      <c r="L4262" s="58"/>
      <c r="M4262" s="2"/>
    </row>
    <row r="4263" spans="12:13">
      <c r="L4263" s="58"/>
      <c r="M4263" s="2"/>
    </row>
    <row r="4264" spans="12:13">
      <c r="L4264" s="58"/>
      <c r="M4264" s="2"/>
    </row>
    <row r="4265" spans="12:13">
      <c r="L4265" s="58"/>
      <c r="M4265" s="2"/>
    </row>
    <row r="4266" spans="12:13">
      <c r="L4266" s="58"/>
      <c r="M4266" s="2"/>
    </row>
    <row r="4267" spans="12:13">
      <c r="L4267" s="58"/>
      <c r="M4267" s="2"/>
    </row>
    <row r="4268" spans="12:13">
      <c r="L4268" s="58"/>
      <c r="M4268" s="2"/>
    </row>
    <row r="4269" spans="12:13">
      <c r="L4269" s="58"/>
      <c r="M4269" s="2"/>
    </row>
    <row r="4270" spans="12:13">
      <c r="L4270" s="58"/>
      <c r="M4270" s="2"/>
    </row>
    <row r="4271" spans="12:13">
      <c r="L4271" s="58"/>
      <c r="M4271" s="2"/>
    </row>
    <row r="4272" spans="12:13">
      <c r="L4272" s="58"/>
      <c r="M4272" s="2"/>
    </row>
    <row r="4273" spans="12:13">
      <c r="L4273" s="58"/>
      <c r="M4273" s="2"/>
    </row>
    <row r="4274" spans="12:13">
      <c r="L4274" s="58"/>
      <c r="M4274" s="2"/>
    </row>
    <row r="4275" spans="12:13">
      <c r="L4275" s="58"/>
      <c r="M4275" s="2"/>
    </row>
    <row r="4276" spans="12:13">
      <c r="L4276" s="58"/>
      <c r="M4276" s="2"/>
    </row>
    <row r="4277" spans="12:13">
      <c r="L4277" s="58"/>
      <c r="M4277" s="2"/>
    </row>
    <row r="4278" spans="12:13">
      <c r="L4278" s="58"/>
      <c r="M4278" s="2"/>
    </row>
    <row r="4279" spans="12:13">
      <c r="L4279" s="58"/>
      <c r="M4279" s="2"/>
    </row>
    <row r="4280" spans="12:13">
      <c r="L4280" s="58"/>
      <c r="M4280" s="2"/>
    </row>
    <row r="4281" spans="12:13">
      <c r="L4281" s="58"/>
      <c r="M4281" s="2"/>
    </row>
    <row r="4282" spans="12:13">
      <c r="L4282" s="58"/>
      <c r="M4282" s="2"/>
    </row>
    <row r="4283" spans="12:13">
      <c r="L4283" s="58"/>
      <c r="M4283" s="2"/>
    </row>
    <row r="4284" spans="12:13">
      <c r="L4284" s="58"/>
      <c r="M4284" s="2"/>
    </row>
    <row r="4285" spans="12:13">
      <c r="L4285" s="58"/>
      <c r="M4285" s="2"/>
    </row>
    <row r="4286" spans="12:13">
      <c r="L4286" s="58"/>
      <c r="M4286" s="2"/>
    </row>
    <row r="4287" spans="12:13">
      <c r="L4287" s="58"/>
      <c r="M4287" s="2"/>
    </row>
    <row r="4288" spans="12:13">
      <c r="L4288" s="58"/>
      <c r="M4288" s="2"/>
    </row>
    <row r="4289" spans="12:13">
      <c r="L4289" s="58"/>
      <c r="M4289" s="2"/>
    </row>
    <row r="4290" spans="12:13">
      <c r="L4290" s="58"/>
      <c r="M4290" s="2"/>
    </row>
    <row r="4291" spans="12:13">
      <c r="L4291" s="58"/>
      <c r="M4291" s="2"/>
    </row>
    <row r="4292" spans="12:13">
      <c r="L4292" s="58"/>
      <c r="M4292" s="2"/>
    </row>
    <row r="4293" spans="12:13">
      <c r="L4293" s="58"/>
      <c r="M4293" s="2"/>
    </row>
    <row r="4294" spans="12:13">
      <c r="L4294" s="58"/>
      <c r="M4294" s="2"/>
    </row>
    <row r="4295" spans="12:13">
      <c r="L4295" s="58"/>
      <c r="M4295" s="2"/>
    </row>
    <row r="4296" spans="12:13">
      <c r="L4296" s="58"/>
      <c r="M4296" s="2"/>
    </row>
    <row r="4297" spans="12:13">
      <c r="L4297" s="58"/>
      <c r="M4297" s="2"/>
    </row>
    <row r="4298" spans="12:13">
      <c r="L4298" s="58"/>
      <c r="M4298" s="2"/>
    </row>
    <row r="4299" spans="12:13">
      <c r="L4299" s="58"/>
      <c r="M4299" s="2"/>
    </row>
    <row r="4300" spans="12:13">
      <c r="L4300" s="58"/>
      <c r="M4300" s="2"/>
    </row>
    <row r="4301" spans="12:13">
      <c r="L4301" s="58"/>
      <c r="M4301" s="2"/>
    </row>
    <row r="4302" spans="12:13">
      <c r="L4302" s="58"/>
      <c r="M4302" s="2"/>
    </row>
    <row r="4303" spans="12:13">
      <c r="L4303" s="58"/>
      <c r="M4303" s="2"/>
    </row>
    <row r="4304" spans="12:13">
      <c r="L4304" s="58"/>
      <c r="M4304" s="2"/>
    </row>
    <row r="4305" spans="12:13">
      <c r="L4305" s="58"/>
      <c r="M4305" s="2"/>
    </row>
    <row r="4306" spans="12:13">
      <c r="L4306" s="58"/>
      <c r="M4306" s="2"/>
    </row>
    <row r="4307" spans="12:13">
      <c r="L4307" s="58"/>
      <c r="M4307" s="2"/>
    </row>
    <row r="4308" spans="12:13">
      <c r="L4308" s="58"/>
      <c r="M4308" s="2"/>
    </row>
    <row r="4309" spans="12:13">
      <c r="L4309" s="58"/>
      <c r="M4309" s="2"/>
    </row>
    <row r="4310" spans="12:13">
      <c r="L4310" s="58"/>
      <c r="M4310" s="2"/>
    </row>
    <row r="4311" spans="12:13">
      <c r="L4311" s="58"/>
      <c r="M4311" s="2"/>
    </row>
    <row r="4312" spans="12:13">
      <c r="L4312" s="58"/>
      <c r="M4312" s="2"/>
    </row>
    <row r="4313" spans="12:13">
      <c r="L4313" s="58"/>
      <c r="M4313" s="2"/>
    </row>
    <row r="4314" spans="12:13">
      <c r="L4314" s="58"/>
      <c r="M4314" s="2"/>
    </row>
    <row r="4315" spans="12:13">
      <c r="L4315" s="58"/>
      <c r="M4315" s="2"/>
    </row>
    <row r="4316" spans="12:13">
      <c r="L4316" s="58"/>
      <c r="M4316" s="2"/>
    </row>
    <row r="4317" spans="12:13">
      <c r="L4317" s="58"/>
      <c r="M4317" s="2"/>
    </row>
    <row r="4318" spans="12:13">
      <c r="L4318" s="58"/>
      <c r="M4318" s="2"/>
    </row>
    <row r="4319" spans="12:13">
      <c r="L4319" s="58"/>
      <c r="M4319" s="2"/>
    </row>
    <row r="4320" spans="12:13">
      <c r="L4320" s="58"/>
      <c r="M4320" s="2"/>
    </row>
    <row r="4321" spans="12:13">
      <c r="L4321" s="58"/>
      <c r="M4321" s="2"/>
    </row>
    <row r="4322" spans="12:13">
      <c r="L4322" s="58"/>
      <c r="M4322" s="2"/>
    </row>
    <row r="4323" spans="12:13">
      <c r="L4323" s="58"/>
      <c r="M4323" s="2"/>
    </row>
    <row r="4324" spans="12:13">
      <c r="L4324" s="58"/>
      <c r="M4324" s="2"/>
    </row>
    <row r="4325" spans="12:13">
      <c r="L4325" s="58"/>
      <c r="M4325" s="2"/>
    </row>
    <row r="4326" spans="12:13">
      <c r="L4326" s="58"/>
      <c r="M4326" s="2"/>
    </row>
    <row r="4327" spans="12:13">
      <c r="L4327" s="58"/>
      <c r="M4327" s="2"/>
    </row>
    <row r="4328" spans="12:13">
      <c r="L4328" s="58"/>
      <c r="M4328" s="2"/>
    </row>
    <row r="4329" spans="12:13">
      <c r="L4329" s="58"/>
      <c r="M4329" s="2"/>
    </row>
    <row r="4330" spans="12:13">
      <c r="L4330" s="58"/>
      <c r="M4330" s="2"/>
    </row>
    <row r="4331" spans="12:13">
      <c r="L4331" s="58"/>
      <c r="M4331" s="2"/>
    </row>
    <row r="4332" spans="12:13">
      <c r="L4332" s="58"/>
      <c r="M4332" s="2"/>
    </row>
    <row r="4333" spans="12:13">
      <c r="L4333" s="58"/>
      <c r="M4333" s="2"/>
    </row>
    <row r="4334" spans="12:13">
      <c r="L4334" s="58"/>
      <c r="M4334" s="2"/>
    </row>
    <row r="4335" spans="12:13">
      <c r="L4335" s="58"/>
      <c r="M4335" s="2"/>
    </row>
    <row r="4336" spans="12:13">
      <c r="L4336" s="58"/>
      <c r="M4336" s="2"/>
    </row>
    <row r="4337" spans="12:13">
      <c r="L4337" s="58"/>
      <c r="M4337" s="2"/>
    </row>
    <row r="4338" spans="12:13">
      <c r="L4338" s="58"/>
      <c r="M4338" s="2"/>
    </row>
    <row r="4339" spans="12:13">
      <c r="L4339" s="58"/>
      <c r="M4339" s="2"/>
    </row>
    <row r="4340" spans="12:13">
      <c r="L4340" s="58"/>
      <c r="M4340" s="2"/>
    </row>
    <row r="4341" spans="12:13">
      <c r="L4341" s="58"/>
      <c r="M4341" s="2"/>
    </row>
    <row r="4342" spans="12:13">
      <c r="L4342" s="58"/>
      <c r="M4342" s="2"/>
    </row>
    <row r="4343" spans="12:13">
      <c r="L4343" s="58"/>
      <c r="M4343" s="2"/>
    </row>
    <row r="4344" spans="12:13">
      <c r="L4344" s="58"/>
      <c r="M4344" s="2"/>
    </row>
    <row r="4345" spans="12:13">
      <c r="L4345" s="58"/>
      <c r="M4345" s="2"/>
    </row>
    <row r="4346" spans="12:13">
      <c r="L4346" s="58"/>
      <c r="M4346" s="2"/>
    </row>
    <row r="4347" spans="12:13">
      <c r="L4347" s="58"/>
      <c r="M4347" s="2"/>
    </row>
    <row r="4348" spans="12:13">
      <c r="L4348" s="58"/>
      <c r="M4348" s="2"/>
    </row>
    <row r="4349" spans="12:13">
      <c r="L4349" s="58"/>
      <c r="M4349" s="2"/>
    </row>
    <row r="4350" spans="12:13">
      <c r="L4350" s="58"/>
      <c r="M4350" s="2"/>
    </row>
    <row r="4351" spans="12:13">
      <c r="L4351" s="58"/>
      <c r="M4351" s="2"/>
    </row>
    <row r="4352" spans="12:13">
      <c r="L4352" s="58"/>
      <c r="M4352" s="2"/>
    </row>
    <row r="4353" spans="12:13">
      <c r="L4353" s="58"/>
      <c r="M4353" s="2"/>
    </row>
    <row r="4354" spans="12:13">
      <c r="L4354" s="58"/>
      <c r="M4354" s="2"/>
    </row>
    <row r="4355" spans="12:13">
      <c r="L4355" s="58"/>
      <c r="M4355" s="2"/>
    </row>
    <row r="4356" spans="12:13">
      <c r="L4356" s="58"/>
      <c r="M4356" s="2"/>
    </row>
    <row r="4357" spans="12:13">
      <c r="L4357" s="58"/>
      <c r="M4357" s="2"/>
    </row>
    <row r="4358" spans="12:13">
      <c r="L4358" s="58"/>
      <c r="M4358" s="2"/>
    </row>
    <row r="4359" spans="12:13">
      <c r="L4359" s="58"/>
      <c r="M4359" s="2"/>
    </row>
    <row r="4360" spans="12:13">
      <c r="L4360" s="58"/>
      <c r="M4360" s="2"/>
    </row>
    <row r="4361" spans="12:13">
      <c r="L4361" s="58"/>
      <c r="M4361" s="2"/>
    </row>
    <row r="4362" spans="12:13">
      <c r="L4362" s="58"/>
      <c r="M4362" s="2"/>
    </row>
    <row r="4363" spans="12:13">
      <c r="L4363" s="58"/>
      <c r="M4363" s="2"/>
    </row>
    <row r="4364" spans="12:13">
      <c r="L4364" s="58"/>
      <c r="M4364" s="2"/>
    </row>
    <row r="4365" spans="12:13">
      <c r="L4365" s="58"/>
      <c r="M4365" s="2"/>
    </row>
    <row r="4366" spans="12:13">
      <c r="L4366" s="58"/>
      <c r="M4366" s="2"/>
    </row>
    <row r="4367" spans="12:13">
      <c r="L4367" s="58"/>
      <c r="M4367" s="2"/>
    </row>
    <row r="4368" spans="12:13">
      <c r="L4368" s="58"/>
      <c r="M4368" s="2"/>
    </row>
    <row r="4369" spans="12:13">
      <c r="L4369" s="58"/>
      <c r="M4369" s="2"/>
    </row>
    <row r="4370" spans="12:13">
      <c r="L4370" s="58"/>
      <c r="M4370" s="2"/>
    </row>
    <row r="4371" spans="12:13">
      <c r="L4371" s="58"/>
      <c r="M4371" s="2"/>
    </row>
    <row r="4372" spans="12:13">
      <c r="L4372" s="58"/>
      <c r="M4372" s="2"/>
    </row>
    <row r="4373" spans="12:13">
      <c r="L4373" s="58"/>
      <c r="M4373" s="2"/>
    </row>
    <row r="4374" spans="12:13">
      <c r="L4374" s="58"/>
      <c r="M4374" s="2"/>
    </row>
    <row r="4375" spans="12:13">
      <c r="L4375" s="58"/>
      <c r="M4375" s="2"/>
    </row>
    <row r="4376" spans="12:13">
      <c r="L4376" s="58"/>
      <c r="M4376" s="2"/>
    </row>
    <row r="4377" spans="12:13">
      <c r="L4377" s="58"/>
      <c r="M4377" s="2"/>
    </row>
    <row r="4378" spans="12:13">
      <c r="L4378" s="58"/>
      <c r="M4378" s="2"/>
    </row>
    <row r="4379" spans="12:13">
      <c r="L4379" s="58"/>
      <c r="M4379" s="2"/>
    </row>
    <row r="4380" spans="12:13">
      <c r="L4380" s="58"/>
      <c r="M4380" s="2"/>
    </row>
    <row r="4381" spans="12:13">
      <c r="L4381" s="58"/>
      <c r="M4381" s="2"/>
    </row>
    <row r="4382" spans="12:13">
      <c r="L4382" s="58"/>
      <c r="M4382" s="2"/>
    </row>
    <row r="4383" spans="12:13">
      <c r="L4383" s="58"/>
      <c r="M4383" s="2"/>
    </row>
    <row r="4384" spans="12:13">
      <c r="L4384" s="58"/>
      <c r="M4384" s="2"/>
    </row>
    <row r="4385" spans="12:13">
      <c r="L4385" s="58"/>
      <c r="M4385" s="2"/>
    </row>
    <row r="4386" spans="12:13">
      <c r="L4386" s="58"/>
      <c r="M4386" s="2"/>
    </row>
    <row r="4387" spans="12:13">
      <c r="L4387" s="58"/>
      <c r="M4387" s="2"/>
    </row>
    <row r="4388" spans="12:13">
      <c r="L4388" s="58"/>
      <c r="M4388" s="2"/>
    </row>
    <row r="4389" spans="12:13">
      <c r="L4389" s="58"/>
      <c r="M4389" s="2"/>
    </row>
    <row r="4390" spans="12:13">
      <c r="L4390" s="58"/>
      <c r="M4390" s="2"/>
    </row>
    <row r="4391" spans="12:13">
      <c r="L4391" s="58"/>
      <c r="M4391" s="2"/>
    </row>
    <row r="4392" spans="12:13">
      <c r="L4392" s="58"/>
      <c r="M4392" s="2"/>
    </row>
    <row r="4393" spans="12:13">
      <c r="L4393" s="58"/>
      <c r="M4393" s="2"/>
    </row>
    <row r="4394" spans="12:13">
      <c r="L4394" s="58"/>
      <c r="M4394" s="2"/>
    </row>
    <row r="4395" spans="12:13">
      <c r="L4395" s="58"/>
      <c r="M4395" s="2"/>
    </row>
    <row r="4396" spans="12:13">
      <c r="L4396" s="58"/>
      <c r="M4396" s="2"/>
    </row>
    <row r="4397" spans="12:13">
      <c r="L4397" s="58"/>
      <c r="M4397" s="2"/>
    </row>
    <row r="4398" spans="12:13">
      <c r="L4398" s="58"/>
      <c r="M4398" s="2"/>
    </row>
    <row r="4399" spans="12:13">
      <c r="L4399" s="58"/>
      <c r="M4399" s="2"/>
    </row>
    <row r="4400" spans="12:13">
      <c r="L4400" s="58"/>
      <c r="M4400" s="2"/>
    </row>
    <row r="4401" spans="12:13">
      <c r="L4401" s="58"/>
      <c r="M4401" s="2"/>
    </row>
    <row r="4402" spans="12:13">
      <c r="L4402" s="58"/>
      <c r="M4402" s="2"/>
    </row>
    <row r="4403" spans="12:13">
      <c r="L4403" s="58"/>
      <c r="M4403" s="2"/>
    </row>
    <row r="4404" spans="12:13">
      <c r="L4404" s="58"/>
      <c r="M4404" s="2"/>
    </row>
    <row r="4405" spans="12:13">
      <c r="L4405" s="58"/>
      <c r="M4405" s="2"/>
    </row>
    <row r="4406" spans="12:13">
      <c r="L4406" s="58"/>
      <c r="M4406" s="2"/>
    </row>
    <row r="4407" spans="12:13">
      <c r="L4407" s="58"/>
      <c r="M4407" s="2"/>
    </row>
    <row r="4408" spans="12:13">
      <c r="L4408" s="58"/>
      <c r="M4408" s="2"/>
    </row>
    <row r="4409" spans="12:13">
      <c r="L4409" s="58"/>
      <c r="M4409" s="2"/>
    </row>
    <row r="4410" spans="12:13">
      <c r="L4410" s="58"/>
      <c r="M4410" s="2"/>
    </row>
    <row r="4411" spans="12:13">
      <c r="L4411" s="58"/>
      <c r="M4411" s="2"/>
    </row>
    <row r="4412" spans="12:13">
      <c r="L4412" s="58"/>
      <c r="M4412" s="2"/>
    </row>
    <row r="4413" spans="12:13">
      <c r="L4413" s="58"/>
      <c r="M4413" s="2"/>
    </row>
    <row r="4414" spans="12:13">
      <c r="L4414" s="58"/>
      <c r="M4414" s="2"/>
    </row>
    <row r="4415" spans="12:13">
      <c r="L4415" s="58"/>
      <c r="M4415" s="2"/>
    </row>
    <row r="4416" spans="12:13">
      <c r="L4416" s="58"/>
      <c r="M4416" s="2"/>
    </row>
    <row r="4417" spans="12:13">
      <c r="L4417" s="58"/>
      <c r="M4417" s="2"/>
    </row>
    <row r="4418" spans="12:13">
      <c r="L4418" s="58"/>
      <c r="M4418" s="2"/>
    </row>
    <row r="4419" spans="12:13">
      <c r="L4419" s="58"/>
      <c r="M4419" s="2"/>
    </row>
    <row r="4420" spans="12:13">
      <c r="L4420" s="58"/>
      <c r="M4420" s="2"/>
    </row>
    <row r="4421" spans="12:13">
      <c r="L4421" s="58"/>
      <c r="M4421" s="2"/>
    </row>
    <row r="4422" spans="12:13">
      <c r="L4422" s="58"/>
      <c r="M4422" s="2"/>
    </row>
    <row r="4423" spans="12:13">
      <c r="L4423" s="58"/>
      <c r="M4423" s="2"/>
    </row>
    <row r="4424" spans="12:13">
      <c r="L4424" s="58"/>
      <c r="M4424" s="2"/>
    </row>
    <row r="4425" spans="12:13">
      <c r="L4425" s="58"/>
      <c r="M4425" s="2"/>
    </row>
    <row r="4426" spans="12:13">
      <c r="L4426" s="58"/>
      <c r="M4426" s="2"/>
    </row>
    <row r="4427" spans="12:13">
      <c r="L4427" s="58"/>
      <c r="M4427" s="2"/>
    </row>
    <row r="4428" spans="12:13">
      <c r="L4428" s="58"/>
      <c r="M4428" s="2"/>
    </row>
    <row r="4429" spans="12:13">
      <c r="L4429" s="58"/>
      <c r="M4429" s="2"/>
    </row>
    <row r="4430" spans="12:13">
      <c r="L4430" s="58"/>
      <c r="M4430" s="2"/>
    </row>
    <row r="4431" spans="12:13">
      <c r="L4431" s="58"/>
      <c r="M4431" s="2"/>
    </row>
    <row r="4432" spans="12:13">
      <c r="L4432" s="58"/>
      <c r="M4432" s="2"/>
    </row>
    <row r="4433" spans="12:13">
      <c r="L4433" s="58"/>
      <c r="M4433" s="2"/>
    </row>
    <row r="4434" spans="12:13">
      <c r="L4434" s="58"/>
      <c r="M4434" s="2"/>
    </row>
    <row r="4435" spans="12:13">
      <c r="L4435" s="58"/>
      <c r="M4435" s="2"/>
    </row>
    <row r="4436" spans="12:13">
      <c r="L4436" s="58"/>
      <c r="M4436" s="2"/>
    </row>
    <row r="4437" spans="12:13">
      <c r="L4437" s="58"/>
      <c r="M4437" s="2"/>
    </row>
    <row r="4438" spans="12:13">
      <c r="L4438" s="58"/>
      <c r="M4438" s="2"/>
    </row>
    <row r="4439" spans="12:13">
      <c r="L4439" s="58"/>
      <c r="M4439" s="2"/>
    </row>
    <row r="4440" spans="12:13">
      <c r="L4440" s="58"/>
      <c r="M4440" s="2"/>
    </row>
    <row r="4441" spans="12:13">
      <c r="L4441" s="58"/>
      <c r="M4441" s="2"/>
    </row>
    <row r="4442" spans="12:13">
      <c r="L4442" s="58"/>
      <c r="M4442" s="2"/>
    </row>
    <row r="4443" spans="12:13">
      <c r="L4443" s="58"/>
      <c r="M4443" s="2"/>
    </row>
    <row r="4444" spans="12:13">
      <c r="L4444" s="58"/>
      <c r="M4444" s="2"/>
    </row>
    <row r="4445" spans="12:13">
      <c r="L4445" s="58"/>
      <c r="M4445" s="2"/>
    </row>
    <row r="4446" spans="12:13">
      <c r="L4446" s="58"/>
      <c r="M4446" s="2"/>
    </row>
    <row r="4447" spans="12:13">
      <c r="L4447" s="58"/>
      <c r="M4447" s="2"/>
    </row>
    <row r="4448" spans="12:13">
      <c r="L4448" s="58"/>
      <c r="M4448" s="2"/>
    </row>
    <row r="4449" spans="12:13">
      <c r="L4449" s="58"/>
      <c r="M4449" s="2"/>
    </row>
    <row r="4450" spans="12:13">
      <c r="L4450" s="58"/>
      <c r="M4450" s="2"/>
    </row>
    <row r="4451" spans="12:13">
      <c r="L4451" s="58"/>
      <c r="M4451" s="2"/>
    </row>
    <row r="4452" spans="12:13">
      <c r="L4452" s="58"/>
      <c r="M4452" s="2"/>
    </row>
    <row r="4453" spans="12:13">
      <c r="L4453" s="58"/>
      <c r="M4453" s="2"/>
    </row>
    <row r="4454" spans="12:13">
      <c r="L4454" s="58"/>
      <c r="M4454" s="2"/>
    </row>
    <row r="4455" spans="12:13">
      <c r="L4455" s="58"/>
      <c r="M4455" s="2"/>
    </row>
    <row r="4456" spans="12:13">
      <c r="L4456" s="58"/>
      <c r="M4456" s="2"/>
    </row>
    <row r="4457" spans="12:13">
      <c r="L4457" s="58"/>
      <c r="M4457" s="2"/>
    </row>
    <row r="4458" spans="12:13">
      <c r="L4458" s="58"/>
      <c r="M4458" s="2"/>
    </row>
    <row r="4459" spans="12:13">
      <c r="L4459" s="58"/>
      <c r="M4459" s="2"/>
    </row>
    <row r="4460" spans="12:13">
      <c r="L4460" s="58"/>
      <c r="M4460" s="2"/>
    </row>
    <row r="4461" spans="12:13">
      <c r="L4461" s="58"/>
      <c r="M4461" s="2"/>
    </row>
    <row r="4462" spans="12:13">
      <c r="L4462" s="58"/>
      <c r="M4462" s="2"/>
    </row>
    <row r="4463" spans="12:13">
      <c r="L4463" s="58"/>
      <c r="M4463" s="2"/>
    </row>
    <row r="4464" spans="12:13">
      <c r="L4464" s="58"/>
      <c r="M4464" s="2"/>
    </row>
    <row r="4465" spans="12:13">
      <c r="L4465" s="58"/>
      <c r="M4465" s="2"/>
    </row>
    <row r="4466" spans="12:13">
      <c r="L4466" s="58"/>
      <c r="M4466" s="2"/>
    </row>
    <row r="4467" spans="12:13">
      <c r="L4467" s="58"/>
      <c r="M4467" s="2"/>
    </row>
    <row r="4468" spans="12:13">
      <c r="L4468" s="58"/>
      <c r="M4468" s="2"/>
    </row>
    <row r="4469" spans="12:13">
      <c r="L4469" s="58"/>
      <c r="M4469" s="2"/>
    </row>
    <row r="4470" spans="12:13">
      <c r="L4470" s="58"/>
      <c r="M4470" s="2"/>
    </row>
    <row r="4471" spans="12:13">
      <c r="L4471" s="58"/>
      <c r="M4471" s="2"/>
    </row>
    <row r="4472" spans="12:13">
      <c r="L4472" s="58"/>
      <c r="M4472" s="2"/>
    </row>
    <row r="4473" spans="12:13">
      <c r="L4473" s="58"/>
      <c r="M4473" s="2"/>
    </row>
    <row r="4474" spans="12:13">
      <c r="L4474" s="58"/>
      <c r="M4474" s="2"/>
    </row>
    <row r="4475" spans="12:13">
      <c r="L4475" s="58"/>
      <c r="M4475" s="2"/>
    </row>
    <row r="4476" spans="12:13">
      <c r="L4476" s="58"/>
      <c r="M4476" s="2"/>
    </row>
    <row r="4477" spans="12:13">
      <c r="L4477" s="58"/>
      <c r="M4477" s="2"/>
    </row>
    <row r="4478" spans="12:13">
      <c r="L4478" s="58"/>
      <c r="M4478" s="2"/>
    </row>
    <row r="4479" spans="12:13">
      <c r="L4479" s="58"/>
      <c r="M4479" s="2"/>
    </row>
    <row r="4480" spans="12:13">
      <c r="L4480" s="58"/>
      <c r="M4480" s="2"/>
    </row>
    <row r="4481" spans="12:13">
      <c r="L4481" s="58"/>
      <c r="M4481" s="2"/>
    </row>
    <row r="4482" spans="12:13">
      <c r="L4482" s="58"/>
      <c r="M4482" s="2"/>
    </row>
    <row r="4483" spans="12:13">
      <c r="L4483" s="58"/>
      <c r="M4483" s="2"/>
    </row>
    <row r="4484" spans="12:13">
      <c r="L4484" s="58"/>
      <c r="M4484" s="2"/>
    </row>
    <row r="4485" spans="12:13">
      <c r="L4485" s="58"/>
      <c r="M4485" s="2"/>
    </row>
    <row r="4486" spans="12:13">
      <c r="L4486" s="58"/>
      <c r="M4486" s="2"/>
    </row>
    <row r="4487" spans="12:13">
      <c r="L4487" s="58"/>
      <c r="M4487" s="2"/>
    </row>
    <row r="4488" spans="12:13">
      <c r="L4488" s="58"/>
      <c r="M4488" s="2"/>
    </row>
    <row r="4489" spans="12:13">
      <c r="L4489" s="58"/>
      <c r="M4489" s="2"/>
    </row>
    <row r="4490" spans="12:13">
      <c r="L4490" s="58"/>
      <c r="M4490" s="2"/>
    </row>
    <row r="4491" spans="12:13">
      <c r="L4491" s="58"/>
      <c r="M4491" s="2"/>
    </row>
    <row r="4492" spans="12:13">
      <c r="L4492" s="58"/>
      <c r="M4492" s="2"/>
    </row>
    <row r="4493" spans="12:13">
      <c r="L4493" s="58"/>
      <c r="M4493" s="2"/>
    </row>
    <row r="4494" spans="12:13">
      <c r="L4494" s="58"/>
      <c r="M4494" s="2"/>
    </row>
    <row r="4495" spans="12:13">
      <c r="L4495" s="58"/>
      <c r="M4495" s="2"/>
    </row>
    <row r="4496" spans="12:13">
      <c r="L4496" s="58"/>
      <c r="M4496" s="2"/>
    </row>
    <row r="4497" spans="12:13">
      <c r="L4497" s="58"/>
      <c r="M4497" s="2"/>
    </row>
    <row r="4498" spans="12:13">
      <c r="L4498" s="58"/>
      <c r="M4498" s="2"/>
    </row>
    <row r="4499" spans="12:13">
      <c r="L4499" s="58"/>
      <c r="M4499" s="2"/>
    </row>
    <row r="4500" spans="12:13">
      <c r="L4500" s="58"/>
      <c r="M4500" s="2"/>
    </row>
    <row r="4501" spans="12:13">
      <c r="L4501" s="58"/>
      <c r="M4501" s="2"/>
    </row>
    <row r="4502" spans="12:13">
      <c r="L4502" s="58"/>
      <c r="M4502" s="2"/>
    </row>
    <row r="4503" spans="12:13">
      <c r="L4503" s="58"/>
      <c r="M4503" s="2"/>
    </row>
    <row r="4504" spans="12:13">
      <c r="L4504" s="58"/>
      <c r="M4504" s="2"/>
    </row>
    <row r="4505" spans="12:13">
      <c r="L4505" s="58"/>
      <c r="M4505" s="2"/>
    </row>
    <row r="4506" spans="12:13">
      <c r="L4506" s="58"/>
      <c r="M4506" s="2"/>
    </row>
    <row r="4507" spans="12:13">
      <c r="L4507" s="58"/>
      <c r="M4507" s="2"/>
    </row>
    <row r="4508" spans="12:13">
      <c r="L4508" s="58"/>
      <c r="M4508" s="2"/>
    </row>
    <row r="4509" spans="12:13">
      <c r="L4509" s="58"/>
      <c r="M4509" s="2"/>
    </row>
    <row r="4510" spans="12:13">
      <c r="L4510" s="58"/>
      <c r="M4510" s="2"/>
    </row>
    <row r="4511" spans="12:13">
      <c r="L4511" s="58"/>
      <c r="M4511" s="2"/>
    </row>
    <row r="4512" spans="12:13">
      <c r="L4512" s="58"/>
      <c r="M4512" s="2"/>
    </row>
    <row r="4513" spans="12:13">
      <c r="L4513" s="58"/>
      <c r="M4513" s="2"/>
    </row>
    <row r="4514" spans="12:13">
      <c r="L4514" s="58"/>
      <c r="M4514" s="2"/>
    </row>
    <row r="4515" spans="12:13">
      <c r="L4515" s="58"/>
      <c r="M4515" s="2"/>
    </row>
    <row r="4516" spans="12:13">
      <c r="L4516" s="58"/>
      <c r="M4516" s="2"/>
    </row>
    <row r="4517" spans="12:13">
      <c r="L4517" s="58"/>
      <c r="M4517" s="2"/>
    </row>
    <row r="4518" spans="12:13">
      <c r="L4518" s="58"/>
      <c r="M4518" s="2"/>
    </row>
    <row r="4519" spans="12:13">
      <c r="L4519" s="58"/>
      <c r="M4519" s="2"/>
    </row>
    <row r="4520" spans="12:13">
      <c r="L4520" s="58"/>
      <c r="M4520" s="2"/>
    </row>
    <row r="4521" spans="12:13">
      <c r="L4521" s="58"/>
      <c r="M4521" s="2"/>
    </row>
    <row r="4522" spans="12:13">
      <c r="L4522" s="58"/>
      <c r="M4522" s="2"/>
    </row>
    <row r="4523" spans="12:13">
      <c r="L4523" s="58"/>
      <c r="M4523" s="2"/>
    </row>
    <row r="4524" spans="12:13">
      <c r="L4524" s="58"/>
      <c r="M4524" s="2"/>
    </row>
    <row r="4525" spans="12:13">
      <c r="L4525" s="58"/>
      <c r="M4525" s="2"/>
    </row>
    <row r="4526" spans="12:13">
      <c r="L4526" s="58"/>
      <c r="M4526" s="2"/>
    </row>
    <row r="4527" spans="12:13">
      <c r="L4527" s="58"/>
      <c r="M4527" s="2"/>
    </row>
    <row r="4528" spans="12:13">
      <c r="L4528" s="58"/>
      <c r="M4528" s="2"/>
    </row>
    <row r="4529" spans="12:13">
      <c r="L4529" s="58"/>
      <c r="M4529" s="2"/>
    </row>
    <row r="4530" spans="12:13">
      <c r="L4530" s="58"/>
      <c r="M4530" s="2"/>
    </row>
    <row r="4531" spans="12:13">
      <c r="L4531" s="58"/>
      <c r="M4531" s="2"/>
    </row>
    <row r="4532" spans="12:13">
      <c r="L4532" s="58"/>
      <c r="M4532" s="2"/>
    </row>
    <row r="4533" spans="12:13">
      <c r="L4533" s="58"/>
      <c r="M4533" s="2"/>
    </row>
    <row r="4534" spans="12:13">
      <c r="L4534" s="58"/>
      <c r="M4534" s="2"/>
    </row>
    <row r="4535" spans="12:13">
      <c r="L4535" s="58"/>
      <c r="M4535" s="2"/>
    </row>
    <row r="4536" spans="12:13">
      <c r="L4536" s="58"/>
      <c r="M4536" s="2"/>
    </row>
    <row r="4537" spans="12:13">
      <c r="L4537" s="58"/>
      <c r="M4537" s="2"/>
    </row>
    <row r="4538" spans="12:13">
      <c r="L4538" s="58"/>
      <c r="M4538" s="2"/>
    </row>
    <row r="4539" spans="12:13">
      <c r="L4539" s="58"/>
      <c r="M4539" s="2"/>
    </row>
    <row r="4540" spans="12:13">
      <c r="L4540" s="58"/>
      <c r="M4540" s="2"/>
    </row>
    <row r="4541" spans="12:13">
      <c r="L4541" s="58"/>
      <c r="M4541" s="2"/>
    </row>
    <row r="4542" spans="12:13">
      <c r="L4542" s="58"/>
      <c r="M4542" s="2"/>
    </row>
    <row r="4543" spans="12:13">
      <c r="L4543" s="58"/>
      <c r="M4543" s="2"/>
    </row>
    <row r="4544" spans="12:13">
      <c r="L4544" s="58"/>
      <c r="M4544" s="2"/>
    </row>
    <row r="4545" spans="12:13">
      <c r="L4545" s="58"/>
      <c r="M4545" s="2"/>
    </row>
    <row r="4546" spans="12:13">
      <c r="L4546" s="58"/>
      <c r="M4546" s="2"/>
    </row>
    <row r="4547" spans="12:13">
      <c r="L4547" s="58"/>
      <c r="M4547" s="2"/>
    </row>
    <row r="4548" spans="12:13">
      <c r="L4548" s="58"/>
      <c r="M4548" s="2"/>
    </row>
    <row r="4549" spans="12:13">
      <c r="L4549" s="58"/>
      <c r="M4549" s="2"/>
    </row>
    <row r="4550" spans="12:13">
      <c r="L4550" s="58"/>
      <c r="M4550" s="2"/>
    </row>
    <row r="4551" spans="12:13">
      <c r="L4551" s="58"/>
      <c r="M4551" s="2"/>
    </row>
    <row r="4552" spans="12:13">
      <c r="L4552" s="58"/>
      <c r="M4552" s="2"/>
    </row>
    <row r="4553" spans="12:13">
      <c r="L4553" s="58"/>
      <c r="M4553" s="2"/>
    </row>
    <row r="4554" spans="12:13">
      <c r="L4554" s="58"/>
      <c r="M4554" s="2"/>
    </row>
    <row r="4555" spans="12:13">
      <c r="L4555" s="58"/>
      <c r="M4555" s="2"/>
    </row>
    <row r="4556" spans="12:13">
      <c r="L4556" s="58"/>
      <c r="M4556" s="2"/>
    </row>
    <row r="4557" spans="12:13">
      <c r="L4557" s="58"/>
      <c r="M4557" s="2"/>
    </row>
    <row r="4558" spans="12:13">
      <c r="L4558" s="58"/>
      <c r="M4558" s="2"/>
    </row>
    <row r="4559" spans="12:13">
      <c r="L4559" s="58"/>
      <c r="M4559" s="2"/>
    </row>
    <row r="4560" spans="12:13">
      <c r="L4560" s="58"/>
      <c r="M4560" s="2"/>
    </row>
    <row r="4561" spans="12:13">
      <c r="L4561" s="58"/>
      <c r="M4561" s="2"/>
    </row>
    <row r="4562" spans="12:13">
      <c r="L4562" s="58"/>
      <c r="M4562" s="2"/>
    </row>
    <row r="4563" spans="12:13">
      <c r="L4563" s="58"/>
      <c r="M4563" s="2"/>
    </row>
    <row r="4564" spans="12:13">
      <c r="L4564" s="58"/>
      <c r="M4564" s="2"/>
    </row>
    <row r="4565" spans="12:13">
      <c r="L4565" s="58"/>
      <c r="M4565" s="2"/>
    </row>
    <row r="4566" spans="12:13">
      <c r="L4566" s="58"/>
      <c r="M4566" s="2"/>
    </row>
    <row r="4567" spans="12:13">
      <c r="L4567" s="58"/>
      <c r="M4567" s="2"/>
    </row>
    <row r="4568" spans="12:13">
      <c r="L4568" s="58"/>
      <c r="M4568" s="2"/>
    </row>
    <row r="4569" spans="12:13">
      <c r="L4569" s="58"/>
      <c r="M4569" s="2"/>
    </row>
    <row r="4570" spans="12:13">
      <c r="L4570" s="58"/>
      <c r="M4570" s="2"/>
    </row>
    <row r="4571" spans="12:13">
      <c r="L4571" s="58"/>
      <c r="M4571" s="2"/>
    </row>
    <row r="4572" spans="12:13">
      <c r="L4572" s="58"/>
      <c r="M4572" s="2"/>
    </row>
    <row r="4573" spans="12:13">
      <c r="L4573" s="58"/>
      <c r="M4573" s="2"/>
    </row>
    <row r="4574" spans="12:13">
      <c r="L4574" s="58"/>
      <c r="M4574" s="2"/>
    </row>
    <row r="4575" spans="12:13">
      <c r="L4575" s="58"/>
      <c r="M4575" s="2"/>
    </row>
    <row r="4576" spans="12:13">
      <c r="L4576" s="58"/>
      <c r="M4576" s="2"/>
    </row>
    <row r="4577" spans="12:13">
      <c r="L4577" s="58"/>
      <c r="M4577" s="2"/>
    </row>
    <row r="4578" spans="12:13">
      <c r="L4578" s="58"/>
      <c r="M4578" s="2"/>
    </row>
    <row r="4579" spans="12:13">
      <c r="L4579" s="58"/>
      <c r="M4579" s="2"/>
    </row>
    <row r="4580" spans="12:13">
      <c r="L4580" s="58"/>
      <c r="M4580" s="2"/>
    </row>
    <row r="4581" spans="12:13">
      <c r="L4581" s="58"/>
      <c r="M4581" s="2"/>
    </row>
    <row r="4582" spans="12:13">
      <c r="L4582" s="58"/>
      <c r="M4582" s="2"/>
    </row>
    <row r="4583" spans="12:13">
      <c r="L4583" s="58"/>
      <c r="M4583" s="2"/>
    </row>
    <row r="4584" spans="12:13">
      <c r="L4584" s="58"/>
      <c r="M4584" s="2"/>
    </row>
    <row r="4585" spans="12:13">
      <c r="L4585" s="58"/>
      <c r="M4585" s="2"/>
    </row>
    <row r="4586" spans="12:13">
      <c r="L4586" s="58"/>
      <c r="M4586" s="2"/>
    </row>
    <row r="4587" spans="12:13">
      <c r="L4587" s="58"/>
      <c r="M4587" s="2"/>
    </row>
    <row r="4588" spans="12:13">
      <c r="L4588" s="58"/>
      <c r="M4588" s="2"/>
    </row>
    <row r="4589" spans="12:13">
      <c r="L4589" s="58"/>
      <c r="M4589" s="2"/>
    </row>
    <row r="4590" spans="12:13">
      <c r="L4590" s="58"/>
      <c r="M4590" s="2"/>
    </row>
    <row r="4591" spans="12:13">
      <c r="L4591" s="58"/>
      <c r="M4591" s="2"/>
    </row>
    <row r="4592" spans="12:13">
      <c r="L4592" s="58"/>
      <c r="M4592" s="2"/>
    </row>
    <row r="4593" spans="12:13">
      <c r="L4593" s="58"/>
      <c r="M4593" s="2"/>
    </row>
    <row r="4594" spans="12:13">
      <c r="L4594" s="58"/>
      <c r="M4594" s="2"/>
    </row>
    <row r="4595" spans="12:13">
      <c r="L4595" s="58"/>
      <c r="M4595" s="2"/>
    </row>
    <row r="4596" spans="12:13">
      <c r="L4596" s="58"/>
      <c r="M4596" s="2"/>
    </row>
    <row r="4597" spans="12:13">
      <c r="L4597" s="58"/>
      <c r="M4597" s="2"/>
    </row>
    <row r="4598" spans="12:13">
      <c r="L4598" s="58"/>
      <c r="M4598" s="2"/>
    </row>
    <row r="4599" spans="12:13">
      <c r="L4599" s="58"/>
      <c r="M4599" s="2"/>
    </row>
    <row r="4600" spans="12:13">
      <c r="L4600" s="58"/>
      <c r="M4600" s="2"/>
    </row>
    <row r="4601" spans="12:13">
      <c r="L4601" s="58"/>
      <c r="M4601" s="2"/>
    </row>
    <row r="4602" spans="12:13">
      <c r="L4602" s="58"/>
      <c r="M4602" s="2"/>
    </row>
    <row r="4603" spans="12:13">
      <c r="L4603" s="58"/>
      <c r="M4603" s="2"/>
    </row>
    <row r="4604" spans="12:13">
      <c r="L4604" s="58"/>
      <c r="M4604" s="2"/>
    </row>
    <row r="4605" spans="12:13">
      <c r="L4605" s="58"/>
      <c r="M4605" s="2"/>
    </row>
    <row r="4606" spans="12:13">
      <c r="L4606" s="58"/>
      <c r="M4606" s="2"/>
    </row>
    <row r="4607" spans="12:13">
      <c r="L4607" s="58"/>
      <c r="M4607" s="2"/>
    </row>
    <row r="4608" spans="12:13">
      <c r="L4608" s="58"/>
      <c r="M4608" s="2"/>
    </row>
    <row r="4609" spans="12:13">
      <c r="L4609" s="58"/>
      <c r="M4609" s="2"/>
    </row>
    <row r="4610" spans="12:13">
      <c r="L4610" s="58"/>
      <c r="M4610" s="2"/>
    </row>
    <row r="4611" spans="12:13">
      <c r="L4611" s="58"/>
      <c r="M4611" s="2"/>
    </row>
    <row r="4612" spans="12:13">
      <c r="L4612" s="58"/>
      <c r="M4612" s="2"/>
    </row>
    <row r="4613" spans="12:13">
      <c r="L4613" s="58"/>
      <c r="M4613" s="2"/>
    </row>
    <row r="4614" spans="12:13">
      <c r="L4614" s="58"/>
      <c r="M4614" s="2"/>
    </row>
    <row r="4615" spans="12:13">
      <c r="L4615" s="58"/>
      <c r="M4615" s="2"/>
    </row>
    <row r="4616" spans="12:13">
      <c r="L4616" s="58"/>
      <c r="M4616" s="2"/>
    </row>
    <row r="4617" spans="12:13">
      <c r="L4617" s="58"/>
      <c r="M4617" s="2"/>
    </row>
    <row r="4618" spans="12:13">
      <c r="L4618" s="58"/>
      <c r="M4618" s="2"/>
    </row>
    <row r="4619" spans="12:13">
      <c r="L4619" s="58"/>
      <c r="M4619" s="2"/>
    </row>
    <row r="4620" spans="12:13">
      <c r="L4620" s="58"/>
      <c r="M4620" s="2"/>
    </row>
    <row r="4621" spans="12:13">
      <c r="L4621" s="58"/>
      <c r="M4621" s="2"/>
    </row>
    <row r="4622" spans="12:13">
      <c r="L4622" s="58"/>
      <c r="M4622" s="2"/>
    </row>
    <row r="4623" spans="12:13">
      <c r="L4623" s="58"/>
      <c r="M4623" s="2"/>
    </row>
    <row r="4624" spans="12:13">
      <c r="L4624" s="58"/>
      <c r="M4624" s="2"/>
    </row>
    <row r="4625" spans="12:13">
      <c r="L4625" s="58"/>
      <c r="M4625" s="2"/>
    </row>
    <row r="4626" spans="12:13">
      <c r="L4626" s="58"/>
      <c r="M4626" s="2"/>
    </row>
    <row r="4627" spans="12:13">
      <c r="L4627" s="58"/>
      <c r="M4627" s="2"/>
    </row>
    <row r="4628" spans="12:13">
      <c r="L4628" s="58"/>
      <c r="M4628" s="2"/>
    </row>
    <row r="4629" spans="12:13">
      <c r="L4629" s="58"/>
      <c r="M4629" s="2"/>
    </row>
    <row r="4630" spans="12:13">
      <c r="L4630" s="58"/>
      <c r="M4630" s="2"/>
    </row>
    <row r="4631" spans="12:13">
      <c r="L4631" s="58"/>
      <c r="M4631" s="2"/>
    </row>
    <row r="4632" spans="12:13">
      <c r="L4632" s="58"/>
      <c r="M4632" s="2"/>
    </row>
    <row r="4633" spans="12:13">
      <c r="L4633" s="58"/>
      <c r="M4633" s="2"/>
    </row>
    <row r="4634" spans="12:13">
      <c r="L4634" s="58"/>
      <c r="M4634" s="2"/>
    </row>
    <row r="4635" spans="12:13">
      <c r="L4635" s="58"/>
      <c r="M4635" s="2"/>
    </row>
    <row r="4636" spans="12:13">
      <c r="L4636" s="58"/>
      <c r="M4636" s="2"/>
    </row>
    <row r="4637" spans="12:13">
      <c r="L4637" s="58"/>
      <c r="M4637" s="2"/>
    </row>
    <row r="4638" spans="12:13">
      <c r="L4638" s="58"/>
      <c r="M4638" s="2"/>
    </row>
    <row r="4639" spans="12:13">
      <c r="L4639" s="58"/>
      <c r="M4639" s="2"/>
    </row>
    <row r="4640" spans="12:13">
      <c r="L4640" s="58"/>
      <c r="M4640" s="2"/>
    </row>
    <row r="4641" spans="12:13">
      <c r="L4641" s="58"/>
      <c r="M4641" s="2"/>
    </row>
    <row r="4642" spans="12:13">
      <c r="L4642" s="58"/>
      <c r="M4642" s="2"/>
    </row>
    <row r="4643" spans="12:13">
      <c r="L4643" s="58"/>
      <c r="M4643" s="2"/>
    </row>
    <row r="4644" spans="12:13">
      <c r="L4644" s="58"/>
      <c r="M4644" s="2"/>
    </row>
    <row r="4645" spans="12:13">
      <c r="L4645" s="58"/>
      <c r="M4645" s="2"/>
    </row>
    <row r="4646" spans="12:13">
      <c r="L4646" s="58"/>
      <c r="M4646" s="2"/>
    </row>
    <row r="4647" spans="12:13">
      <c r="L4647" s="58"/>
      <c r="M4647" s="2"/>
    </row>
    <row r="4648" spans="12:13">
      <c r="L4648" s="58"/>
      <c r="M4648" s="2"/>
    </row>
    <row r="4649" spans="12:13">
      <c r="L4649" s="58"/>
      <c r="M4649" s="2"/>
    </row>
    <row r="4650" spans="12:13">
      <c r="L4650" s="58"/>
      <c r="M4650" s="2"/>
    </row>
    <row r="4651" spans="12:13">
      <c r="L4651" s="58"/>
      <c r="M4651" s="2"/>
    </row>
    <row r="4652" spans="12:13">
      <c r="L4652" s="58"/>
      <c r="M4652" s="2"/>
    </row>
    <row r="4653" spans="12:13">
      <c r="L4653" s="58"/>
      <c r="M4653" s="2"/>
    </row>
    <row r="4654" spans="12:13">
      <c r="L4654" s="58"/>
      <c r="M4654" s="2"/>
    </row>
    <row r="4655" spans="12:13">
      <c r="L4655" s="58"/>
      <c r="M4655" s="2"/>
    </row>
    <row r="4656" spans="12:13">
      <c r="L4656" s="58"/>
      <c r="M4656" s="2"/>
    </row>
    <row r="4657" spans="12:13">
      <c r="L4657" s="58"/>
      <c r="M4657" s="2"/>
    </row>
    <row r="4658" spans="12:13">
      <c r="L4658" s="58"/>
      <c r="M4658" s="2"/>
    </row>
    <row r="4659" spans="12:13">
      <c r="L4659" s="58"/>
      <c r="M4659" s="2"/>
    </row>
    <row r="4660" spans="12:13">
      <c r="L4660" s="58"/>
      <c r="M4660" s="2"/>
    </row>
    <row r="4661" spans="12:13">
      <c r="L4661" s="58"/>
      <c r="M4661" s="2"/>
    </row>
    <row r="4662" spans="12:13">
      <c r="L4662" s="58"/>
      <c r="M4662" s="2"/>
    </row>
    <row r="4663" spans="12:13">
      <c r="L4663" s="58"/>
      <c r="M4663" s="2"/>
    </row>
    <row r="4664" spans="12:13">
      <c r="L4664" s="58"/>
      <c r="M4664" s="2"/>
    </row>
    <row r="4665" spans="12:13">
      <c r="L4665" s="58"/>
      <c r="M4665" s="2"/>
    </row>
    <row r="4666" spans="12:13">
      <c r="L4666" s="58"/>
      <c r="M4666" s="2"/>
    </row>
    <row r="4667" spans="12:13">
      <c r="L4667" s="58"/>
      <c r="M4667" s="2"/>
    </row>
    <row r="4668" spans="12:13">
      <c r="L4668" s="58"/>
      <c r="M4668" s="2"/>
    </row>
    <row r="4669" spans="12:13">
      <c r="L4669" s="58"/>
      <c r="M4669" s="2"/>
    </row>
    <row r="4670" spans="12:13">
      <c r="L4670" s="58"/>
      <c r="M4670" s="2"/>
    </row>
    <row r="4671" spans="12:13">
      <c r="L4671" s="58"/>
      <c r="M4671" s="2"/>
    </row>
    <row r="4672" spans="12:13">
      <c r="L4672" s="58"/>
      <c r="M4672" s="2"/>
    </row>
    <row r="4673" spans="12:13">
      <c r="L4673" s="58"/>
      <c r="M4673" s="2"/>
    </row>
    <row r="4674" spans="12:13">
      <c r="L4674" s="58"/>
      <c r="M4674" s="2"/>
    </row>
    <row r="4675" spans="12:13">
      <c r="L4675" s="58"/>
      <c r="M4675" s="2"/>
    </row>
    <row r="4676" spans="12:13">
      <c r="L4676" s="58"/>
      <c r="M4676" s="2"/>
    </row>
    <row r="4677" spans="12:13">
      <c r="L4677" s="58"/>
      <c r="M4677" s="2"/>
    </row>
    <row r="4678" spans="12:13">
      <c r="L4678" s="58"/>
      <c r="M4678" s="2"/>
    </row>
    <row r="4679" spans="12:13">
      <c r="L4679" s="58"/>
      <c r="M4679" s="2"/>
    </row>
    <row r="4680" spans="12:13">
      <c r="L4680" s="58"/>
      <c r="M4680" s="2"/>
    </row>
    <row r="4681" spans="12:13">
      <c r="L4681" s="58"/>
      <c r="M4681" s="2"/>
    </row>
    <row r="4682" spans="12:13">
      <c r="L4682" s="58"/>
      <c r="M4682" s="2"/>
    </row>
    <row r="4683" spans="12:13">
      <c r="L4683" s="58"/>
      <c r="M4683" s="2"/>
    </row>
    <row r="4684" spans="12:13">
      <c r="L4684" s="58"/>
      <c r="M4684" s="2"/>
    </row>
    <row r="4685" spans="12:13">
      <c r="L4685" s="58"/>
      <c r="M4685" s="2"/>
    </row>
    <row r="4686" spans="12:13">
      <c r="L4686" s="58"/>
      <c r="M4686" s="2"/>
    </row>
    <row r="4687" spans="12:13">
      <c r="L4687" s="58"/>
      <c r="M4687" s="2"/>
    </row>
    <row r="4688" spans="12:13">
      <c r="L4688" s="58"/>
      <c r="M4688" s="2"/>
    </row>
    <row r="4689" spans="12:13">
      <c r="L4689" s="58"/>
      <c r="M4689" s="2"/>
    </row>
    <row r="4690" spans="12:13">
      <c r="L4690" s="58"/>
      <c r="M4690" s="2"/>
    </row>
    <row r="4691" spans="12:13">
      <c r="L4691" s="58"/>
      <c r="M4691" s="2"/>
    </row>
    <row r="4692" spans="12:13">
      <c r="L4692" s="58"/>
      <c r="M4692" s="2"/>
    </row>
    <row r="4693" spans="12:13">
      <c r="L4693" s="58"/>
      <c r="M4693" s="2"/>
    </row>
    <row r="4694" spans="12:13">
      <c r="L4694" s="58"/>
      <c r="M4694" s="2"/>
    </row>
    <row r="4695" spans="12:13">
      <c r="L4695" s="58"/>
      <c r="M4695" s="2"/>
    </row>
    <row r="4696" spans="12:13">
      <c r="L4696" s="58"/>
      <c r="M4696" s="2"/>
    </row>
    <row r="4697" spans="12:13">
      <c r="L4697" s="58"/>
      <c r="M4697" s="2"/>
    </row>
    <row r="4698" spans="12:13">
      <c r="L4698" s="58"/>
      <c r="M4698" s="2"/>
    </row>
    <row r="4699" spans="12:13">
      <c r="L4699" s="58"/>
      <c r="M4699" s="2"/>
    </row>
    <row r="4700" spans="12:13">
      <c r="L4700" s="58"/>
      <c r="M4700" s="2"/>
    </row>
    <row r="4701" spans="12:13">
      <c r="L4701" s="58"/>
      <c r="M4701" s="2"/>
    </row>
    <row r="4702" spans="12:13">
      <c r="L4702" s="58"/>
      <c r="M4702" s="2"/>
    </row>
    <row r="4703" spans="12:13">
      <c r="L4703" s="58"/>
      <c r="M4703" s="2"/>
    </row>
    <row r="4704" spans="12:13">
      <c r="L4704" s="58"/>
      <c r="M4704" s="2"/>
    </row>
    <row r="4705" spans="12:13">
      <c r="L4705" s="58"/>
      <c r="M4705" s="2"/>
    </row>
    <row r="4706" spans="12:13">
      <c r="L4706" s="58"/>
      <c r="M4706" s="2"/>
    </row>
    <row r="4707" spans="12:13">
      <c r="L4707" s="58"/>
      <c r="M4707" s="2"/>
    </row>
    <row r="4708" spans="12:13">
      <c r="L4708" s="58"/>
      <c r="M4708" s="2"/>
    </row>
    <row r="4709" spans="12:13">
      <c r="L4709" s="58"/>
      <c r="M4709" s="2"/>
    </row>
    <row r="4710" spans="12:13">
      <c r="L4710" s="58"/>
      <c r="M4710" s="2"/>
    </row>
    <row r="4711" spans="12:13">
      <c r="L4711" s="58"/>
      <c r="M4711" s="2"/>
    </row>
    <row r="4712" spans="12:13">
      <c r="L4712" s="58"/>
      <c r="M4712" s="2"/>
    </row>
    <row r="4713" spans="12:13">
      <c r="L4713" s="58"/>
      <c r="M4713" s="2"/>
    </row>
    <row r="4714" spans="12:13">
      <c r="L4714" s="58"/>
      <c r="M4714" s="2"/>
    </row>
    <row r="4715" spans="12:13">
      <c r="L4715" s="58"/>
      <c r="M4715" s="2"/>
    </row>
    <row r="4716" spans="12:13">
      <c r="L4716" s="58"/>
      <c r="M4716" s="2"/>
    </row>
    <row r="4717" spans="12:13">
      <c r="L4717" s="58"/>
      <c r="M4717" s="2"/>
    </row>
    <row r="4718" spans="12:13">
      <c r="L4718" s="58"/>
      <c r="M4718" s="2"/>
    </row>
    <row r="4719" spans="12:13">
      <c r="L4719" s="58"/>
      <c r="M4719" s="2"/>
    </row>
    <row r="4720" spans="12:13">
      <c r="L4720" s="58"/>
      <c r="M4720" s="2"/>
    </row>
    <row r="4721" spans="12:13">
      <c r="L4721" s="58"/>
      <c r="M4721" s="2"/>
    </row>
    <row r="4722" spans="12:13">
      <c r="L4722" s="58"/>
      <c r="M4722" s="2"/>
    </row>
    <row r="4723" spans="12:13">
      <c r="L4723" s="58"/>
      <c r="M4723" s="2"/>
    </row>
    <row r="4724" spans="12:13">
      <c r="L4724" s="58"/>
      <c r="M4724" s="2"/>
    </row>
    <row r="4725" spans="12:13">
      <c r="L4725" s="58"/>
      <c r="M4725" s="2"/>
    </row>
    <row r="4726" spans="12:13">
      <c r="L4726" s="58"/>
      <c r="M4726" s="2"/>
    </row>
    <row r="4727" spans="12:13">
      <c r="L4727" s="58"/>
      <c r="M4727" s="2"/>
    </row>
    <row r="4728" spans="12:13">
      <c r="L4728" s="58"/>
      <c r="M4728" s="2"/>
    </row>
    <row r="4729" spans="12:13">
      <c r="L4729" s="58"/>
      <c r="M4729" s="2"/>
    </row>
    <row r="4730" spans="12:13">
      <c r="L4730" s="58"/>
      <c r="M4730" s="2"/>
    </row>
    <row r="4731" spans="12:13">
      <c r="L4731" s="58"/>
      <c r="M4731" s="2"/>
    </row>
    <row r="4732" spans="12:13">
      <c r="L4732" s="58"/>
      <c r="M4732" s="2"/>
    </row>
    <row r="4733" spans="12:13">
      <c r="L4733" s="58"/>
      <c r="M4733" s="2"/>
    </row>
    <row r="4734" spans="12:13">
      <c r="L4734" s="58"/>
      <c r="M4734" s="2"/>
    </row>
    <row r="4735" spans="12:13">
      <c r="L4735" s="58"/>
      <c r="M4735" s="2"/>
    </row>
    <row r="4736" spans="12:13">
      <c r="L4736" s="58"/>
      <c r="M4736" s="2"/>
    </row>
    <row r="4737" spans="12:13">
      <c r="L4737" s="58"/>
      <c r="M4737" s="2"/>
    </row>
    <row r="4738" spans="12:13">
      <c r="L4738" s="58"/>
      <c r="M4738" s="2"/>
    </row>
    <row r="4739" spans="12:13">
      <c r="L4739" s="58"/>
      <c r="M4739" s="2"/>
    </row>
    <row r="4740" spans="12:13">
      <c r="L4740" s="58"/>
      <c r="M4740" s="2"/>
    </row>
    <row r="4741" spans="12:13">
      <c r="L4741" s="58"/>
      <c r="M4741" s="2"/>
    </row>
    <row r="4742" spans="12:13">
      <c r="L4742" s="58"/>
      <c r="M4742" s="2"/>
    </row>
    <row r="4743" spans="12:13">
      <c r="L4743" s="58"/>
      <c r="M4743" s="2"/>
    </row>
    <row r="4744" spans="12:13">
      <c r="L4744" s="58"/>
      <c r="M4744" s="2"/>
    </row>
    <row r="4745" spans="12:13">
      <c r="L4745" s="58"/>
      <c r="M4745" s="2"/>
    </row>
    <row r="4746" spans="12:13">
      <c r="L4746" s="58"/>
      <c r="M4746" s="2"/>
    </row>
    <row r="4747" spans="12:13">
      <c r="L4747" s="58"/>
      <c r="M4747" s="2"/>
    </row>
    <row r="4748" spans="12:13">
      <c r="L4748" s="58"/>
      <c r="M4748" s="2"/>
    </row>
    <row r="4749" spans="12:13">
      <c r="L4749" s="58"/>
      <c r="M4749" s="2"/>
    </row>
    <row r="4750" spans="12:13">
      <c r="L4750" s="58"/>
      <c r="M4750" s="2"/>
    </row>
    <row r="4751" spans="12:13">
      <c r="L4751" s="58"/>
      <c r="M4751" s="2"/>
    </row>
    <row r="4752" spans="12:13">
      <c r="L4752" s="58"/>
      <c r="M4752" s="2"/>
    </row>
    <row r="4753" spans="12:13">
      <c r="L4753" s="58"/>
      <c r="M4753" s="2"/>
    </row>
    <row r="4754" spans="12:13">
      <c r="L4754" s="58"/>
      <c r="M4754" s="2"/>
    </row>
    <row r="4755" spans="12:13">
      <c r="L4755" s="58"/>
      <c r="M4755" s="2"/>
    </row>
    <row r="4756" spans="12:13">
      <c r="L4756" s="58"/>
      <c r="M4756" s="2"/>
    </row>
    <row r="4757" spans="12:13">
      <c r="L4757" s="58"/>
      <c r="M4757" s="2"/>
    </row>
    <row r="4758" spans="12:13">
      <c r="L4758" s="58"/>
      <c r="M4758" s="2"/>
    </row>
    <row r="4759" spans="12:13">
      <c r="L4759" s="58"/>
      <c r="M4759" s="2"/>
    </row>
    <row r="4760" spans="12:13">
      <c r="L4760" s="58"/>
      <c r="M4760" s="2"/>
    </row>
    <row r="4761" spans="12:13">
      <c r="L4761" s="58"/>
      <c r="M4761" s="2"/>
    </row>
    <row r="4762" spans="12:13">
      <c r="L4762" s="58"/>
      <c r="M4762" s="2"/>
    </row>
    <row r="4763" spans="12:13">
      <c r="L4763" s="58"/>
      <c r="M4763" s="2"/>
    </row>
    <row r="4764" spans="12:13">
      <c r="L4764" s="58"/>
      <c r="M4764" s="2"/>
    </row>
    <row r="4765" spans="12:13">
      <c r="L4765" s="58"/>
      <c r="M4765" s="2"/>
    </row>
    <row r="4766" spans="12:13">
      <c r="L4766" s="58"/>
      <c r="M4766" s="2"/>
    </row>
    <row r="4767" spans="12:13">
      <c r="L4767" s="58"/>
      <c r="M4767" s="2"/>
    </row>
    <row r="4768" spans="12:13">
      <c r="L4768" s="58"/>
      <c r="M4768" s="2"/>
    </row>
    <row r="4769" spans="12:13">
      <c r="L4769" s="58"/>
      <c r="M4769" s="2"/>
    </row>
    <row r="4770" spans="12:13">
      <c r="L4770" s="58"/>
      <c r="M4770" s="2"/>
    </row>
    <row r="4771" spans="12:13">
      <c r="L4771" s="58"/>
      <c r="M4771" s="2"/>
    </row>
    <row r="4772" spans="12:13">
      <c r="L4772" s="58"/>
      <c r="M4772" s="2"/>
    </row>
    <row r="4773" spans="12:13">
      <c r="L4773" s="58"/>
      <c r="M4773" s="2"/>
    </row>
    <row r="4774" spans="12:13">
      <c r="L4774" s="58"/>
      <c r="M4774" s="2"/>
    </row>
    <row r="4775" spans="12:13">
      <c r="L4775" s="58"/>
      <c r="M4775" s="2"/>
    </row>
    <row r="4776" spans="12:13">
      <c r="L4776" s="58"/>
      <c r="M4776" s="2"/>
    </row>
    <row r="4777" spans="12:13">
      <c r="L4777" s="58"/>
      <c r="M4777" s="2"/>
    </row>
    <row r="4778" spans="12:13">
      <c r="L4778" s="58"/>
      <c r="M4778" s="2"/>
    </row>
    <row r="4779" spans="12:13">
      <c r="L4779" s="58"/>
      <c r="M4779" s="2"/>
    </row>
    <row r="4780" spans="12:13">
      <c r="L4780" s="58"/>
      <c r="M4780" s="2"/>
    </row>
    <row r="4781" spans="12:13">
      <c r="L4781" s="58"/>
      <c r="M4781" s="2"/>
    </row>
    <row r="4782" spans="12:13">
      <c r="L4782" s="58"/>
      <c r="M4782" s="2"/>
    </row>
    <row r="4783" spans="12:13">
      <c r="L4783" s="58"/>
      <c r="M4783" s="2"/>
    </row>
    <row r="4784" spans="12:13">
      <c r="L4784" s="58"/>
      <c r="M4784" s="2"/>
    </row>
    <row r="4785" spans="12:13">
      <c r="L4785" s="58"/>
      <c r="M4785" s="2"/>
    </row>
    <row r="4786" spans="12:13">
      <c r="L4786" s="58"/>
      <c r="M4786" s="2"/>
    </row>
    <row r="4787" spans="12:13">
      <c r="L4787" s="58"/>
      <c r="M4787" s="2"/>
    </row>
    <row r="4788" spans="12:13">
      <c r="L4788" s="58"/>
      <c r="M4788" s="2"/>
    </row>
    <row r="4789" spans="12:13">
      <c r="L4789" s="58"/>
      <c r="M4789" s="2"/>
    </row>
    <row r="4790" spans="12:13">
      <c r="L4790" s="58"/>
      <c r="M4790" s="2"/>
    </row>
    <row r="4791" spans="12:13">
      <c r="L4791" s="58"/>
      <c r="M4791" s="2"/>
    </row>
    <row r="4792" spans="12:13">
      <c r="L4792" s="58"/>
      <c r="M4792" s="2"/>
    </row>
    <row r="4793" spans="12:13">
      <c r="L4793" s="58"/>
      <c r="M4793" s="2"/>
    </row>
    <row r="4794" spans="12:13">
      <c r="L4794" s="58"/>
      <c r="M4794" s="2"/>
    </row>
    <row r="4795" spans="12:13">
      <c r="L4795" s="58"/>
      <c r="M4795" s="2"/>
    </row>
    <row r="4796" spans="12:13">
      <c r="L4796" s="58"/>
      <c r="M4796" s="2"/>
    </row>
    <row r="4797" spans="12:13">
      <c r="L4797" s="58"/>
      <c r="M4797" s="2"/>
    </row>
    <row r="4798" spans="12:13">
      <c r="L4798" s="58"/>
      <c r="M4798" s="2"/>
    </row>
    <row r="4799" spans="12:13">
      <c r="L4799" s="58"/>
      <c r="M4799" s="2"/>
    </row>
    <row r="4800" spans="12:13">
      <c r="L4800" s="58"/>
      <c r="M4800" s="2"/>
    </row>
    <row r="4801" spans="12:13">
      <c r="L4801" s="58"/>
      <c r="M4801" s="2"/>
    </row>
    <row r="4802" spans="12:13">
      <c r="L4802" s="58"/>
      <c r="M4802" s="2"/>
    </row>
    <row r="4803" spans="12:13">
      <c r="L4803" s="58"/>
      <c r="M4803" s="2"/>
    </row>
    <row r="4804" spans="12:13">
      <c r="L4804" s="58"/>
      <c r="M4804" s="2"/>
    </row>
    <row r="4805" spans="12:13">
      <c r="L4805" s="58"/>
      <c r="M4805" s="2"/>
    </row>
    <row r="4806" spans="12:13">
      <c r="L4806" s="58"/>
      <c r="M4806" s="2"/>
    </row>
    <row r="4807" spans="12:13">
      <c r="L4807" s="58"/>
      <c r="M4807" s="2"/>
    </row>
    <row r="4808" spans="12:13">
      <c r="L4808" s="58"/>
      <c r="M4808" s="2"/>
    </row>
    <row r="4809" spans="12:13">
      <c r="L4809" s="58"/>
      <c r="M4809" s="2"/>
    </row>
    <row r="4810" spans="12:13">
      <c r="L4810" s="58"/>
      <c r="M4810" s="2"/>
    </row>
    <row r="4811" spans="12:13">
      <c r="L4811" s="58"/>
      <c r="M4811" s="2"/>
    </row>
    <row r="4812" spans="12:13">
      <c r="L4812" s="58"/>
      <c r="M4812" s="2"/>
    </row>
    <row r="4813" spans="12:13">
      <c r="L4813" s="58"/>
      <c r="M4813" s="2"/>
    </row>
    <row r="4814" spans="12:13">
      <c r="L4814" s="58"/>
      <c r="M4814" s="2"/>
    </row>
    <row r="4815" spans="12:13">
      <c r="L4815" s="58"/>
      <c r="M4815" s="2"/>
    </row>
    <row r="4816" spans="12:13">
      <c r="L4816" s="58"/>
      <c r="M4816" s="2"/>
    </row>
    <row r="4817" spans="12:13">
      <c r="L4817" s="58"/>
      <c r="M4817" s="2"/>
    </row>
    <row r="4818" spans="12:13">
      <c r="L4818" s="58"/>
      <c r="M4818" s="2"/>
    </row>
    <row r="4819" spans="12:13">
      <c r="L4819" s="58"/>
      <c r="M4819" s="2"/>
    </row>
    <row r="4820" spans="12:13">
      <c r="L4820" s="58"/>
      <c r="M4820" s="2"/>
    </row>
    <row r="4821" spans="12:13">
      <c r="L4821" s="58"/>
      <c r="M4821" s="2"/>
    </row>
    <row r="4822" spans="12:13">
      <c r="L4822" s="58"/>
      <c r="M4822" s="2"/>
    </row>
    <row r="4823" spans="12:13">
      <c r="L4823" s="58"/>
      <c r="M4823" s="2"/>
    </row>
    <row r="4824" spans="12:13">
      <c r="L4824" s="58"/>
      <c r="M4824" s="2"/>
    </row>
    <row r="4825" spans="12:13">
      <c r="L4825" s="58"/>
      <c r="M4825" s="2"/>
    </row>
    <row r="4826" spans="12:13">
      <c r="L4826" s="58"/>
      <c r="M4826" s="2"/>
    </row>
    <row r="4827" spans="12:13">
      <c r="L4827" s="58"/>
      <c r="M4827" s="2"/>
    </row>
    <row r="4828" spans="12:13">
      <c r="L4828" s="58"/>
      <c r="M4828" s="2"/>
    </row>
    <row r="4829" spans="12:13">
      <c r="L4829" s="58"/>
      <c r="M4829" s="2"/>
    </row>
    <row r="4830" spans="12:13">
      <c r="L4830" s="58"/>
      <c r="M4830" s="2"/>
    </row>
    <row r="4831" spans="12:13">
      <c r="L4831" s="58"/>
      <c r="M4831" s="2"/>
    </row>
    <row r="4832" spans="12:13">
      <c r="L4832" s="58"/>
      <c r="M4832" s="2"/>
    </row>
    <row r="4833" spans="12:13">
      <c r="L4833" s="58"/>
      <c r="M4833" s="2"/>
    </row>
    <row r="4834" spans="12:13">
      <c r="L4834" s="58"/>
      <c r="M4834" s="2"/>
    </row>
    <row r="4835" spans="12:13">
      <c r="L4835" s="58"/>
      <c r="M4835" s="2"/>
    </row>
    <row r="4836" spans="12:13">
      <c r="L4836" s="58"/>
      <c r="M4836" s="2"/>
    </row>
    <row r="4837" spans="12:13">
      <c r="L4837" s="58"/>
      <c r="M4837" s="2"/>
    </row>
    <row r="4838" spans="12:13">
      <c r="L4838" s="58"/>
      <c r="M4838" s="2"/>
    </row>
    <row r="4839" spans="12:13">
      <c r="L4839" s="58"/>
      <c r="M4839" s="2"/>
    </row>
    <row r="4840" spans="12:13">
      <c r="L4840" s="58"/>
      <c r="M4840" s="2"/>
    </row>
    <row r="4841" spans="12:13">
      <c r="L4841" s="58"/>
      <c r="M4841" s="2"/>
    </row>
    <row r="4842" spans="12:13">
      <c r="L4842" s="58"/>
      <c r="M4842" s="2"/>
    </row>
    <row r="4843" spans="12:13">
      <c r="L4843" s="58"/>
      <c r="M4843" s="2"/>
    </row>
    <row r="4844" spans="12:13">
      <c r="L4844" s="58"/>
      <c r="M4844" s="2"/>
    </row>
    <row r="4845" spans="12:13">
      <c r="L4845" s="58"/>
      <c r="M4845" s="2"/>
    </row>
    <row r="4846" spans="12:13">
      <c r="L4846" s="58"/>
      <c r="M4846" s="2"/>
    </row>
    <row r="4847" spans="12:13">
      <c r="L4847" s="58"/>
      <c r="M4847" s="2"/>
    </row>
    <row r="4848" spans="12:13">
      <c r="L4848" s="58"/>
      <c r="M4848" s="2"/>
    </row>
    <row r="4849" spans="12:13">
      <c r="L4849" s="58"/>
      <c r="M4849" s="2"/>
    </row>
    <row r="4850" spans="12:13">
      <c r="L4850" s="58"/>
      <c r="M4850" s="2"/>
    </row>
    <row r="4851" spans="12:13">
      <c r="L4851" s="58"/>
      <c r="M4851" s="2"/>
    </row>
    <row r="4852" spans="12:13">
      <c r="L4852" s="58"/>
      <c r="M4852" s="2"/>
    </row>
    <row r="4853" spans="12:13">
      <c r="L4853" s="58"/>
      <c r="M4853" s="2"/>
    </row>
    <row r="4854" spans="12:13">
      <c r="L4854" s="58"/>
      <c r="M4854" s="2"/>
    </row>
    <row r="4855" spans="12:13">
      <c r="L4855" s="58"/>
      <c r="M4855" s="2"/>
    </row>
    <row r="4856" spans="12:13">
      <c r="L4856" s="58"/>
      <c r="M4856" s="2"/>
    </row>
    <row r="4857" spans="12:13">
      <c r="L4857" s="58"/>
      <c r="M4857" s="2"/>
    </row>
    <row r="4858" spans="12:13">
      <c r="L4858" s="58"/>
      <c r="M4858" s="2"/>
    </row>
    <row r="4859" spans="12:13">
      <c r="L4859" s="58"/>
      <c r="M4859" s="2"/>
    </row>
    <row r="4860" spans="12:13">
      <c r="L4860" s="58"/>
      <c r="M4860" s="2"/>
    </row>
    <row r="4861" spans="12:13">
      <c r="L4861" s="58"/>
      <c r="M4861" s="2"/>
    </row>
    <row r="4862" spans="12:13">
      <c r="L4862" s="58"/>
      <c r="M4862" s="2"/>
    </row>
    <row r="4863" spans="12:13">
      <c r="L4863" s="58"/>
      <c r="M4863" s="2"/>
    </row>
    <row r="4864" spans="12:13">
      <c r="L4864" s="58"/>
      <c r="M4864" s="2"/>
    </row>
    <row r="4865" spans="12:13">
      <c r="L4865" s="58"/>
      <c r="M4865" s="2"/>
    </row>
    <row r="4866" spans="12:13">
      <c r="L4866" s="58"/>
      <c r="M4866" s="2"/>
    </row>
    <row r="4867" spans="12:13">
      <c r="L4867" s="58"/>
      <c r="M4867" s="2"/>
    </row>
    <row r="4868" spans="12:13">
      <c r="L4868" s="58"/>
      <c r="M4868" s="2"/>
    </row>
    <row r="4869" spans="12:13">
      <c r="L4869" s="58"/>
      <c r="M4869" s="2"/>
    </row>
    <row r="4870" spans="12:13">
      <c r="L4870" s="58"/>
      <c r="M4870" s="2"/>
    </row>
    <row r="4871" spans="12:13">
      <c r="L4871" s="58"/>
      <c r="M4871" s="2"/>
    </row>
    <row r="4872" spans="12:13">
      <c r="L4872" s="58"/>
      <c r="M4872" s="2"/>
    </row>
    <row r="4873" spans="12:13">
      <c r="L4873" s="58"/>
      <c r="M4873" s="2"/>
    </row>
    <row r="4874" spans="12:13">
      <c r="L4874" s="58"/>
      <c r="M4874" s="2"/>
    </row>
    <row r="4875" spans="12:13">
      <c r="L4875" s="58"/>
      <c r="M4875" s="2"/>
    </row>
    <row r="4876" spans="12:13">
      <c r="L4876" s="58"/>
      <c r="M4876" s="2"/>
    </row>
    <row r="4877" spans="12:13">
      <c r="L4877" s="58"/>
      <c r="M4877" s="2"/>
    </row>
    <row r="4878" spans="12:13">
      <c r="L4878" s="58"/>
      <c r="M4878" s="2"/>
    </row>
    <row r="4879" spans="12:13">
      <c r="L4879" s="58"/>
      <c r="M4879" s="2"/>
    </row>
    <row r="4880" spans="12:13">
      <c r="L4880" s="58"/>
      <c r="M4880" s="2"/>
    </row>
    <row r="4881" spans="12:13">
      <c r="L4881" s="58"/>
      <c r="M4881" s="2"/>
    </row>
    <row r="4882" spans="12:13">
      <c r="L4882" s="58"/>
      <c r="M4882" s="2"/>
    </row>
    <row r="4883" spans="12:13">
      <c r="L4883" s="58"/>
      <c r="M4883" s="2"/>
    </row>
    <row r="4884" spans="12:13">
      <c r="L4884" s="58"/>
      <c r="M4884" s="2"/>
    </row>
    <row r="4885" spans="12:13">
      <c r="L4885" s="58"/>
      <c r="M4885" s="2"/>
    </row>
    <row r="4886" spans="12:13">
      <c r="L4886" s="58"/>
      <c r="M4886" s="2"/>
    </row>
    <row r="4887" spans="12:13">
      <c r="L4887" s="58"/>
      <c r="M4887" s="2"/>
    </row>
    <row r="4888" spans="12:13">
      <c r="L4888" s="58"/>
      <c r="M4888" s="2"/>
    </row>
    <row r="4889" spans="12:13">
      <c r="L4889" s="58"/>
      <c r="M4889" s="2"/>
    </row>
    <row r="4890" spans="12:13">
      <c r="L4890" s="58"/>
      <c r="M4890" s="2"/>
    </row>
    <row r="4891" spans="12:13">
      <c r="L4891" s="58"/>
      <c r="M4891" s="2"/>
    </row>
    <row r="4892" spans="12:13">
      <c r="L4892" s="58"/>
      <c r="M4892" s="2"/>
    </row>
    <row r="4893" spans="12:13">
      <c r="L4893" s="58"/>
      <c r="M4893" s="2"/>
    </row>
    <row r="4894" spans="12:13">
      <c r="L4894" s="58"/>
      <c r="M4894" s="2"/>
    </row>
    <row r="4895" spans="12:13">
      <c r="L4895" s="58"/>
      <c r="M4895" s="2"/>
    </row>
    <row r="4896" spans="12:13">
      <c r="L4896" s="58"/>
      <c r="M4896" s="2"/>
    </row>
    <row r="4897" spans="12:13">
      <c r="L4897" s="58"/>
      <c r="M4897" s="2"/>
    </row>
    <row r="4898" spans="12:13">
      <c r="L4898" s="58"/>
      <c r="M4898" s="2"/>
    </row>
    <row r="4899" spans="12:13">
      <c r="L4899" s="58"/>
      <c r="M4899" s="2"/>
    </row>
    <row r="4900" spans="12:13">
      <c r="L4900" s="58"/>
      <c r="M4900" s="2"/>
    </row>
    <row r="4901" spans="12:13">
      <c r="L4901" s="58"/>
      <c r="M4901" s="2"/>
    </row>
    <row r="4902" spans="12:13">
      <c r="L4902" s="58"/>
      <c r="M4902" s="2"/>
    </row>
    <row r="4903" spans="12:13">
      <c r="L4903" s="58"/>
      <c r="M4903" s="2"/>
    </row>
    <row r="4904" spans="12:13">
      <c r="L4904" s="58"/>
      <c r="M4904" s="2"/>
    </row>
    <row r="4905" spans="12:13">
      <c r="L4905" s="58"/>
      <c r="M4905" s="2"/>
    </row>
    <row r="4906" spans="12:13">
      <c r="L4906" s="58"/>
      <c r="M4906" s="2"/>
    </row>
    <row r="4907" spans="12:13">
      <c r="L4907" s="58"/>
      <c r="M4907" s="2"/>
    </row>
    <row r="4908" spans="12:13">
      <c r="L4908" s="58"/>
      <c r="M4908" s="2"/>
    </row>
    <row r="4909" spans="12:13">
      <c r="L4909" s="58"/>
      <c r="M4909" s="2"/>
    </row>
    <row r="4910" spans="12:13">
      <c r="L4910" s="58"/>
      <c r="M4910" s="2"/>
    </row>
    <row r="4911" spans="12:13">
      <c r="L4911" s="58"/>
      <c r="M4911" s="2"/>
    </row>
    <row r="4912" spans="12:13">
      <c r="L4912" s="58"/>
      <c r="M4912" s="2"/>
    </row>
    <row r="4913" spans="12:13">
      <c r="L4913" s="58"/>
      <c r="M4913" s="2"/>
    </row>
    <row r="4914" spans="12:13">
      <c r="L4914" s="58"/>
      <c r="M4914" s="2"/>
    </row>
    <row r="4915" spans="12:13">
      <c r="L4915" s="58"/>
      <c r="M4915" s="2"/>
    </row>
    <row r="4916" spans="12:13">
      <c r="L4916" s="58"/>
      <c r="M4916" s="2"/>
    </row>
    <row r="4917" spans="12:13">
      <c r="L4917" s="58"/>
      <c r="M4917" s="2"/>
    </row>
    <row r="4918" spans="12:13">
      <c r="L4918" s="58"/>
      <c r="M4918" s="2"/>
    </row>
    <row r="4919" spans="12:13">
      <c r="L4919" s="58"/>
      <c r="M4919" s="2"/>
    </row>
    <row r="4920" spans="12:13">
      <c r="L4920" s="58"/>
      <c r="M4920" s="2"/>
    </row>
    <row r="4921" spans="12:13">
      <c r="L4921" s="58"/>
      <c r="M4921" s="2"/>
    </row>
    <row r="4922" spans="12:13">
      <c r="L4922" s="58"/>
      <c r="M4922" s="2"/>
    </row>
    <row r="4923" spans="12:13">
      <c r="L4923" s="58"/>
      <c r="M4923" s="2"/>
    </row>
    <row r="4924" spans="12:13">
      <c r="L4924" s="58"/>
      <c r="M4924" s="2"/>
    </row>
    <row r="4925" spans="12:13">
      <c r="L4925" s="58"/>
      <c r="M4925" s="2"/>
    </row>
    <row r="4926" spans="12:13">
      <c r="L4926" s="58"/>
      <c r="M4926" s="2"/>
    </row>
    <row r="4927" spans="12:13">
      <c r="L4927" s="58"/>
      <c r="M4927" s="2"/>
    </row>
    <row r="4928" spans="12:13">
      <c r="L4928" s="58"/>
      <c r="M4928" s="2"/>
    </row>
    <row r="4929" spans="12:13">
      <c r="L4929" s="58"/>
      <c r="M4929" s="2"/>
    </row>
    <row r="4930" spans="12:13">
      <c r="L4930" s="58"/>
      <c r="M4930" s="2"/>
    </row>
    <row r="4931" spans="12:13">
      <c r="L4931" s="58"/>
      <c r="M4931" s="2"/>
    </row>
    <row r="4932" spans="12:13">
      <c r="L4932" s="58"/>
      <c r="M4932" s="2"/>
    </row>
    <row r="4933" spans="12:13">
      <c r="L4933" s="58"/>
      <c r="M4933" s="2"/>
    </row>
    <row r="4934" spans="12:13">
      <c r="L4934" s="58"/>
      <c r="M4934" s="2"/>
    </row>
    <row r="4935" spans="12:13">
      <c r="L4935" s="58"/>
      <c r="M4935" s="2"/>
    </row>
    <row r="4936" spans="12:13">
      <c r="L4936" s="58"/>
      <c r="M4936" s="2"/>
    </row>
    <row r="4937" spans="12:13">
      <c r="L4937" s="58"/>
      <c r="M4937" s="2"/>
    </row>
    <row r="4938" spans="12:13">
      <c r="L4938" s="58"/>
      <c r="M4938" s="2"/>
    </row>
    <row r="4939" spans="12:13">
      <c r="L4939" s="58"/>
      <c r="M4939" s="2"/>
    </row>
    <row r="4940" spans="12:13">
      <c r="L4940" s="58"/>
      <c r="M4940" s="2"/>
    </row>
    <row r="4941" spans="12:13">
      <c r="L4941" s="58"/>
      <c r="M4941" s="2"/>
    </row>
    <row r="4942" spans="12:13">
      <c r="L4942" s="58"/>
      <c r="M4942" s="2"/>
    </row>
    <row r="4943" spans="12:13">
      <c r="L4943" s="58"/>
      <c r="M4943" s="2"/>
    </row>
    <row r="4944" spans="12:13">
      <c r="L4944" s="58"/>
      <c r="M4944" s="2"/>
    </row>
    <row r="4945" spans="12:13">
      <c r="L4945" s="58"/>
      <c r="M4945" s="2"/>
    </row>
    <row r="4946" spans="12:13">
      <c r="L4946" s="58"/>
      <c r="M4946" s="2"/>
    </row>
    <row r="4947" spans="12:13">
      <c r="L4947" s="58"/>
      <c r="M4947" s="2"/>
    </row>
    <row r="4948" spans="12:13">
      <c r="L4948" s="58"/>
      <c r="M4948" s="2"/>
    </row>
    <row r="4949" spans="12:13">
      <c r="L4949" s="58"/>
      <c r="M4949" s="2"/>
    </row>
    <row r="4950" spans="12:13">
      <c r="L4950" s="58"/>
      <c r="M4950" s="2"/>
    </row>
    <row r="4951" spans="12:13">
      <c r="L4951" s="58"/>
      <c r="M4951" s="2"/>
    </row>
    <row r="4952" spans="12:13">
      <c r="L4952" s="58"/>
      <c r="M4952" s="2"/>
    </row>
    <row r="4953" spans="12:13">
      <c r="L4953" s="58"/>
      <c r="M4953" s="2"/>
    </row>
    <row r="4954" spans="12:13">
      <c r="L4954" s="58"/>
      <c r="M4954" s="2"/>
    </row>
    <row r="4955" spans="12:13">
      <c r="L4955" s="58"/>
      <c r="M4955" s="2"/>
    </row>
    <row r="4956" spans="12:13">
      <c r="L4956" s="58"/>
      <c r="M4956" s="2"/>
    </row>
    <row r="4957" spans="12:13">
      <c r="L4957" s="58"/>
      <c r="M4957" s="2"/>
    </row>
    <row r="4958" spans="12:13">
      <c r="L4958" s="58"/>
      <c r="M4958" s="2"/>
    </row>
    <row r="4959" spans="12:13">
      <c r="L4959" s="58"/>
      <c r="M4959" s="2"/>
    </row>
    <row r="4960" spans="12:13">
      <c r="L4960" s="58"/>
      <c r="M4960" s="2"/>
    </row>
    <row r="4961" spans="12:13">
      <c r="L4961" s="58"/>
      <c r="M4961" s="2"/>
    </row>
    <row r="4962" spans="12:13">
      <c r="L4962" s="58"/>
      <c r="M4962" s="2"/>
    </row>
    <row r="4963" spans="12:13">
      <c r="L4963" s="58"/>
      <c r="M4963" s="2"/>
    </row>
    <row r="4964" spans="12:13">
      <c r="L4964" s="58"/>
      <c r="M4964" s="2"/>
    </row>
    <row r="4965" spans="12:13">
      <c r="L4965" s="58"/>
      <c r="M4965" s="2"/>
    </row>
    <row r="4966" spans="12:13">
      <c r="L4966" s="58"/>
      <c r="M4966" s="2"/>
    </row>
    <row r="4967" spans="12:13">
      <c r="L4967" s="58"/>
      <c r="M4967" s="2"/>
    </row>
    <row r="4968" spans="12:13">
      <c r="L4968" s="58"/>
      <c r="M4968" s="2"/>
    </row>
    <row r="4969" spans="12:13">
      <c r="L4969" s="58"/>
      <c r="M4969" s="2"/>
    </row>
    <row r="4970" spans="12:13">
      <c r="L4970" s="58"/>
      <c r="M4970" s="2"/>
    </row>
    <row r="4971" spans="12:13">
      <c r="L4971" s="58"/>
      <c r="M4971" s="2"/>
    </row>
    <row r="4972" spans="12:13">
      <c r="L4972" s="58"/>
      <c r="M4972" s="2"/>
    </row>
    <row r="4973" spans="12:13">
      <c r="L4973" s="58"/>
      <c r="M4973" s="2"/>
    </row>
    <row r="4974" spans="12:13">
      <c r="L4974" s="58"/>
      <c r="M4974" s="2"/>
    </row>
    <row r="4975" spans="12:13">
      <c r="L4975" s="58"/>
      <c r="M4975" s="2"/>
    </row>
    <row r="4976" spans="12:13">
      <c r="L4976" s="58"/>
      <c r="M4976" s="2"/>
    </row>
    <row r="4977" spans="12:13">
      <c r="L4977" s="58"/>
      <c r="M4977" s="2"/>
    </row>
    <row r="4978" spans="12:13">
      <c r="L4978" s="58"/>
      <c r="M4978" s="2"/>
    </row>
    <row r="4979" spans="12:13">
      <c r="L4979" s="58"/>
      <c r="M4979" s="2"/>
    </row>
    <row r="4980" spans="12:13">
      <c r="L4980" s="58"/>
      <c r="M4980" s="2"/>
    </row>
    <row r="4981" spans="12:13">
      <c r="L4981" s="58"/>
      <c r="M4981" s="2"/>
    </row>
    <row r="4982" spans="12:13">
      <c r="L4982" s="58"/>
      <c r="M4982" s="2"/>
    </row>
    <row r="4983" spans="12:13">
      <c r="L4983" s="58"/>
      <c r="M4983" s="2"/>
    </row>
    <row r="4984" spans="12:13">
      <c r="L4984" s="58"/>
      <c r="M4984" s="2"/>
    </row>
    <row r="4985" spans="12:13">
      <c r="L4985" s="58"/>
      <c r="M4985" s="2"/>
    </row>
    <row r="4986" spans="12:13">
      <c r="L4986" s="58"/>
      <c r="M4986" s="2"/>
    </row>
    <row r="4987" spans="12:13">
      <c r="L4987" s="58"/>
      <c r="M4987" s="2"/>
    </row>
    <row r="4988" spans="12:13">
      <c r="L4988" s="58"/>
      <c r="M4988" s="2"/>
    </row>
    <row r="4989" spans="12:13">
      <c r="L4989" s="58"/>
      <c r="M4989" s="2"/>
    </row>
    <row r="4990" spans="12:13">
      <c r="L4990" s="58"/>
      <c r="M4990" s="2"/>
    </row>
    <row r="4991" spans="12:13">
      <c r="L4991" s="58"/>
      <c r="M4991" s="2"/>
    </row>
    <row r="4992" spans="12:13">
      <c r="L4992" s="58"/>
      <c r="M4992" s="2"/>
    </row>
    <row r="4993" spans="12:13">
      <c r="L4993" s="58"/>
      <c r="M4993" s="2"/>
    </row>
    <row r="4994" spans="12:13">
      <c r="L4994" s="58"/>
      <c r="M4994" s="2"/>
    </row>
    <row r="4995" spans="12:13">
      <c r="L4995" s="58"/>
      <c r="M4995" s="2"/>
    </row>
    <row r="4996" spans="12:13">
      <c r="L4996" s="58"/>
      <c r="M4996" s="2"/>
    </row>
    <row r="4997" spans="12:13">
      <c r="L4997" s="58"/>
      <c r="M4997" s="2"/>
    </row>
    <row r="4998" spans="12:13">
      <c r="L4998" s="58"/>
      <c r="M4998" s="2"/>
    </row>
    <row r="4999" spans="12:13">
      <c r="L4999" s="58"/>
      <c r="M4999" s="2"/>
    </row>
    <row r="5000" spans="12:13">
      <c r="L5000" s="58"/>
      <c r="M5000" s="2"/>
    </row>
    <row r="5001" spans="12:13">
      <c r="L5001" s="58"/>
      <c r="M5001" s="2"/>
    </row>
    <row r="5002" spans="12:13">
      <c r="L5002" s="58"/>
      <c r="M5002" s="2"/>
    </row>
    <row r="5003" spans="12:13">
      <c r="L5003" s="58"/>
      <c r="M5003" s="2"/>
    </row>
    <row r="5004" spans="12:13">
      <c r="L5004" s="58"/>
      <c r="M5004" s="2"/>
    </row>
    <row r="5005" spans="12:13">
      <c r="L5005" s="58"/>
      <c r="M5005" s="2"/>
    </row>
    <row r="5006" spans="12:13">
      <c r="L5006" s="58"/>
      <c r="M5006" s="2"/>
    </row>
    <row r="5007" spans="12:13">
      <c r="L5007" s="58"/>
      <c r="M5007" s="2"/>
    </row>
    <row r="5008" spans="12:13">
      <c r="L5008" s="58"/>
      <c r="M5008" s="2"/>
    </row>
    <row r="5009" spans="12:13">
      <c r="L5009" s="58"/>
      <c r="M5009" s="2"/>
    </row>
    <row r="5010" spans="12:13">
      <c r="L5010" s="58"/>
      <c r="M5010" s="2"/>
    </row>
    <row r="5011" spans="12:13">
      <c r="L5011" s="58"/>
      <c r="M5011" s="2"/>
    </row>
    <row r="5012" spans="12:13">
      <c r="L5012" s="58"/>
      <c r="M5012" s="2"/>
    </row>
    <row r="5013" spans="12:13">
      <c r="L5013" s="58"/>
      <c r="M5013" s="2"/>
    </row>
    <row r="5014" spans="12:13">
      <c r="L5014" s="58"/>
      <c r="M5014" s="2"/>
    </row>
    <row r="5015" spans="12:13">
      <c r="L5015" s="58"/>
      <c r="M5015" s="2"/>
    </row>
    <row r="5016" spans="12:13">
      <c r="L5016" s="58"/>
      <c r="M5016" s="2"/>
    </row>
    <row r="5017" spans="12:13">
      <c r="L5017" s="58"/>
      <c r="M5017" s="2"/>
    </row>
    <row r="5018" spans="12:13">
      <c r="L5018" s="58"/>
      <c r="M5018" s="2"/>
    </row>
    <row r="5019" spans="12:13">
      <c r="L5019" s="58"/>
      <c r="M5019" s="2"/>
    </row>
    <row r="5020" spans="12:13">
      <c r="L5020" s="58"/>
      <c r="M5020" s="2"/>
    </row>
    <row r="5021" spans="12:13">
      <c r="L5021" s="58"/>
      <c r="M5021" s="2"/>
    </row>
    <row r="5022" spans="12:13">
      <c r="L5022" s="58"/>
      <c r="M5022" s="2"/>
    </row>
    <row r="5023" spans="12:13">
      <c r="L5023" s="58"/>
      <c r="M5023" s="2"/>
    </row>
    <row r="5024" spans="12:13">
      <c r="L5024" s="58"/>
      <c r="M5024" s="2"/>
    </row>
    <row r="5025" spans="12:13">
      <c r="L5025" s="58"/>
      <c r="M5025" s="2"/>
    </row>
    <row r="5026" spans="12:13">
      <c r="L5026" s="58"/>
      <c r="M5026" s="2"/>
    </row>
    <row r="5027" spans="12:13">
      <c r="L5027" s="58"/>
      <c r="M5027" s="2"/>
    </row>
    <row r="5028" spans="12:13">
      <c r="L5028" s="58"/>
      <c r="M5028" s="2"/>
    </row>
    <row r="5029" spans="12:13">
      <c r="L5029" s="58"/>
      <c r="M5029" s="2"/>
    </row>
    <row r="5030" spans="12:13">
      <c r="L5030" s="58"/>
      <c r="M5030" s="2"/>
    </row>
    <row r="5031" spans="12:13">
      <c r="L5031" s="58"/>
      <c r="M5031" s="2"/>
    </row>
    <row r="5032" spans="12:13">
      <c r="L5032" s="58"/>
      <c r="M5032" s="2"/>
    </row>
    <row r="5033" spans="12:13">
      <c r="L5033" s="58"/>
      <c r="M5033" s="2"/>
    </row>
    <row r="5034" spans="12:13">
      <c r="L5034" s="58"/>
      <c r="M5034" s="2"/>
    </row>
    <row r="5035" spans="12:13">
      <c r="L5035" s="58"/>
      <c r="M5035" s="2"/>
    </row>
    <row r="5036" spans="12:13">
      <c r="L5036" s="58"/>
      <c r="M5036" s="2"/>
    </row>
    <row r="5037" spans="12:13">
      <c r="L5037" s="58"/>
      <c r="M5037" s="2"/>
    </row>
    <row r="5038" spans="12:13">
      <c r="L5038" s="58"/>
      <c r="M5038" s="2"/>
    </row>
    <row r="5039" spans="12:13">
      <c r="L5039" s="58"/>
      <c r="M5039" s="2"/>
    </row>
    <row r="5040" spans="12:13">
      <c r="L5040" s="58"/>
      <c r="M5040" s="2"/>
    </row>
    <row r="5041" spans="12:13">
      <c r="L5041" s="58"/>
      <c r="M5041" s="2"/>
    </row>
    <row r="5042" spans="12:13">
      <c r="L5042" s="58"/>
      <c r="M5042" s="2"/>
    </row>
    <row r="5043" spans="12:13">
      <c r="L5043" s="58"/>
      <c r="M5043" s="2"/>
    </row>
    <row r="5044" spans="12:13">
      <c r="L5044" s="58"/>
      <c r="M5044" s="2"/>
    </row>
    <row r="5045" spans="12:13">
      <c r="L5045" s="58"/>
      <c r="M5045" s="2"/>
    </row>
    <row r="5046" spans="12:13">
      <c r="L5046" s="58"/>
      <c r="M5046" s="2"/>
    </row>
    <row r="5047" spans="12:13">
      <c r="L5047" s="58"/>
      <c r="M5047" s="2"/>
    </row>
    <row r="5048" spans="12:13">
      <c r="L5048" s="58"/>
      <c r="M5048" s="2"/>
    </row>
    <row r="5049" spans="12:13">
      <c r="L5049" s="58"/>
      <c r="M5049" s="2"/>
    </row>
    <row r="5050" spans="12:13">
      <c r="L5050" s="58"/>
      <c r="M5050" s="2"/>
    </row>
    <row r="5051" spans="12:13">
      <c r="L5051" s="58"/>
      <c r="M5051" s="2"/>
    </row>
    <row r="5052" spans="12:13">
      <c r="L5052" s="58"/>
      <c r="M5052" s="2"/>
    </row>
    <row r="5053" spans="12:13">
      <c r="L5053" s="58"/>
      <c r="M5053" s="2"/>
    </row>
    <row r="5054" spans="12:13">
      <c r="L5054" s="58"/>
      <c r="M5054" s="2"/>
    </row>
    <row r="5055" spans="12:13">
      <c r="L5055" s="58"/>
      <c r="M5055" s="2"/>
    </row>
    <row r="5056" spans="12:13">
      <c r="L5056" s="58"/>
      <c r="M5056" s="2"/>
    </row>
    <row r="5057" spans="12:13">
      <c r="L5057" s="58"/>
      <c r="M5057" s="2"/>
    </row>
    <row r="5058" spans="12:13">
      <c r="L5058" s="58"/>
      <c r="M5058" s="2"/>
    </row>
    <row r="5059" spans="12:13">
      <c r="L5059" s="58"/>
      <c r="M5059" s="2"/>
    </row>
    <row r="5060" spans="12:13">
      <c r="L5060" s="58"/>
      <c r="M5060" s="2"/>
    </row>
    <row r="5061" spans="12:13">
      <c r="L5061" s="58"/>
      <c r="M5061" s="2"/>
    </row>
    <row r="5062" spans="12:13">
      <c r="L5062" s="58"/>
      <c r="M5062" s="2"/>
    </row>
    <row r="5063" spans="12:13">
      <c r="L5063" s="58"/>
      <c r="M5063" s="2"/>
    </row>
    <row r="5064" spans="12:13">
      <c r="L5064" s="58"/>
      <c r="M5064" s="2"/>
    </row>
    <row r="5065" spans="12:13">
      <c r="L5065" s="58"/>
      <c r="M5065" s="2"/>
    </row>
    <row r="5066" spans="12:13">
      <c r="L5066" s="58"/>
      <c r="M5066" s="2"/>
    </row>
    <row r="5067" spans="12:13">
      <c r="L5067" s="58"/>
      <c r="M5067" s="2"/>
    </row>
    <row r="5068" spans="12:13">
      <c r="L5068" s="58"/>
      <c r="M5068" s="2"/>
    </row>
    <row r="5069" spans="12:13">
      <c r="L5069" s="58"/>
      <c r="M5069" s="2"/>
    </row>
    <row r="5070" spans="12:13">
      <c r="L5070" s="58"/>
      <c r="M5070" s="2"/>
    </row>
    <row r="5071" spans="12:13">
      <c r="L5071" s="58"/>
      <c r="M5071" s="2"/>
    </row>
    <row r="5072" spans="12:13">
      <c r="L5072" s="58"/>
      <c r="M5072" s="2"/>
    </row>
    <row r="5073" spans="12:13">
      <c r="L5073" s="58"/>
      <c r="M5073" s="2"/>
    </row>
    <row r="5074" spans="12:13">
      <c r="L5074" s="58"/>
      <c r="M5074" s="2"/>
    </row>
    <row r="5075" spans="12:13">
      <c r="L5075" s="58"/>
      <c r="M5075" s="2"/>
    </row>
    <row r="5076" spans="12:13">
      <c r="L5076" s="58"/>
      <c r="M5076" s="2"/>
    </row>
    <row r="5077" spans="12:13">
      <c r="L5077" s="58"/>
      <c r="M5077" s="2"/>
    </row>
    <row r="5078" spans="12:13">
      <c r="L5078" s="58"/>
      <c r="M5078" s="2"/>
    </row>
    <row r="5079" spans="12:13">
      <c r="L5079" s="58"/>
      <c r="M5079" s="2"/>
    </row>
    <row r="5080" spans="12:13">
      <c r="L5080" s="58"/>
      <c r="M5080" s="2"/>
    </row>
    <row r="5081" spans="12:13">
      <c r="L5081" s="58"/>
      <c r="M5081" s="2"/>
    </row>
    <row r="5082" spans="12:13">
      <c r="L5082" s="58"/>
      <c r="M5082" s="2"/>
    </row>
    <row r="5083" spans="12:13">
      <c r="L5083" s="58"/>
      <c r="M5083" s="2"/>
    </row>
    <row r="5084" spans="12:13">
      <c r="L5084" s="58"/>
      <c r="M5084" s="2"/>
    </row>
    <row r="5085" spans="12:13">
      <c r="L5085" s="58"/>
      <c r="M5085" s="2"/>
    </row>
    <row r="5086" spans="12:13">
      <c r="L5086" s="58"/>
      <c r="M5086" s="2"/>
    </row>
    <row r="5087" spans="12:13">
      <c r="L5087" s="58"/>
      <c r="M5087" s="2"/>
    </row>
    <row r="5088" spans="12:13">
      <c r="L5088" s="58"/>
      <c r="M5088" s="2"/>
    </row>
    <row r="5089" spans="12:13">
      <c r="L5089" s="58"/>
      <c r="M5089" s="2"/>
    </row>
    <row r="5090" spans="12:13">
      <c r="L5090" s="58"/>
      <c r="M5090" s="2"/>
    </row>
    <row r="5091" spans="12:13">
      <c r="L5091" s="58"/>
      <c r="M5091" s="2"/>
    </row>
    <row r="5092" spans="12:13">
      <c r="L5092" s="58"/>
      <c r="M5092" s="2"/>
    </row>
    <row r="5093" spans="12:13">
      <c r="L5093" s="58"/>
      <c r="M5093" s="2"/>
    </row>
    <row r="5094" spans="12:13">
      <c r="L5094" s="58"/>
      <c r="M5094" s="2"/>
    </row>
    <row r="5095" spans="12:13">
      <c r="L5095" s="58"/>
      <c r="M5095" s="2"/>
    </row>
    <row r="5096" spans="12:13">
      <c r="L5096" s="58"/>
      <c r="M5096" s="2"/>
    </row>
    <row r="5097" spans="12:13">
      <c r="L5097" s="58"/>
      <c r="M5097" s="2"/>
    </row>
    <row r="5098" spans="12:13">
      <c r="L5098" s="58"/>
      <c r="M5098" s="2"/>
    </row>
    <row r="5099" spans="12:13">
      <c r="L5099" s="58"/>
      <c r="M5099" s="2"/>
    </row>
    <row r="5100" spans="12:13">
      <c r="L5100" s="58"/>
      <c r="M5100" s="2"/>
    </row>
    <row r="5101" spans="12:13">
      <c r="L5101" s="58"/>
      <c r="M5101" s="2"/>
    </row>
    <row r="5102" spans="12:13">
      <c r="L5102" s="58"/>
      <c r="M5102" s="2"/>
    </row>
    <row r="5103" spans="12:13">
      <c r="L5103" s="58"/>
      <c r="M5103" s="2"/>
    </row>
    <row r="5104" spans="12:13">
      <c r="L5104" s="58"/>
      <c r="M5104" s="2"/>
    </row>
    <row r="5105" spans="12:13">
      <c r="L5105" s="58"/>
      <c r="M5105" s="2"/>
    </row>
    <row r="5106" spans="12:13">
      <c r="L5106" s="58"/>
      <c r="M5106" s="2"/>
    </row>
    <row r="5107" spans="12:13">
      <c r="L5107" s="58"/>
      <c r="M5107" s="2"/>
    </row>
    <row r="5108" spans="12:13">
      <c r="L5108" s="58"/>
      <c r="M5108" s="2"/>
    </row>
    <row r="5109" spans="12:13">
      <c r="L5109" s="58"/>
      <c r="M5109" s="2"/>
    </row>
    <row r="5110" spans="12:13">
      <c r="L5110" s="58"/>
      <c r="M5110" s="2"/>
    </row>
    <row r="5111" spans="12:13">
      <c r="L5111" s="58"/>
      <c r="M5111" s="2"/>
    </row>
    <row r="5112" spans="12:13">
      <c r="L5112" s="58"/>
      <c r="M5112" s="2"/>
    </row>
    <row r="5113" spans="12:13">
      <c r="L5113" s="58"/>
      <c r="M5113" s="2"/>
    </row>
    <row r="5114" spans="12:13">
      <c r="L5114" s="58"/>
      <c r="M5114" s="2"/>
    </row>
    <row r="5115" spans="12:13">
      <c r="L5115" s="58"/>
      <c r="M5115" s="2"/>
    </row>
    <row r="5116" spans="12:13">
      <c r="L5116" s="58"/>
      <c r="M5116" s="2"/>
    </row>
    <row r="5117" spans="12:13">
      <c r="L5117" s="58"/>
      <c r="M5117" s="2"/>
    </row>
    <row r="5118" spans="12:13">
      <c r="L5118" s="58"/>
      <c r="M5118" s="2"/>
    </row>
    <row r="5119" spans="12:13">
      <c r="L5119" s="58"/>
      <c r="M5119" s="2"/>
    </row>
    <row r="5120" spans="12:13">
      <c r="L5120" s="58"/>
      <c r="M5120" s="2"/>
    </row>
    <row r="5121" spans="12:13">
      <c r="L5121" s="58"/>
      <c r="M5121" s="2"/>
    </row>
    <row r="5122" spans="12:13">
      <c r="L5122" s="58"/>
      <c r="M5122" s="2"/>
    </row>
    <row r="5123" spans="12:13">
      <c r="L5123" s="58"/>
      <c r="M5123" s="2"/>
    </row>
    <row r="5124" spans="12:13">
      <c r="L5124" s="58"/>
      <c r="M5124" s="2"/>
    </row>
    <row r="5125" spans="12:13">
      <c r="L5125" s="58"/>
      <c r="M5125" s="2"/>
    </row>
    <row r="5126" spans="12:13">
      <c r="L5126" s="58"/>
      <c r="M5126" s="2"/>
    </row>
    <row r="5127" spans="12:13">
      <c r="L5127" s="58"/>
      <c r="M5127" s="2"/>
    </row>
    <row r="5128" spans="12:13">
      <c r="L5128" s="58"/>
      <c r="M5128" s="2"/>
    </row>
    <row r="5129" spans="12:13">
      <c r="L5129" s="58"/>
      <c r="M5129" s="2"/>
    </row>
    <row r="5130" spans="12:13">
      <c r="L5130" s="58"/>
      <c r="M5130" s="2"/>
    </row>
    <row r="5131" spans="12:13">
      <c r="L5131" s="58"/>
      <c r="M5131" s="2"/>
    </row>
    <row r="5132" spans="12:13">
      <c r="L5132" s="58"/>
      <c r="M5132" s="2"/>
    </row>
    <row r="5133" spans="12:13">
      <c r="L5133" s="58"/>
      <c r="M5133" s="2"/>
    </row>
    <row r="5134" spans="12:13">
      <c r="L5134" s="58"/>
      <c r="M5134" s="2"/>
    </row>
    <row r="5135" spans="12:13">
      <c r="L5135" s="58"/>
      <c r="M5135" s="2"/>
    </row>
    <row r="5136" spans="12:13">
      <c r="L5136" s="58"/>
      <c r="M5136" s="2"/>
    </row>
    <row r="5137" spans="12:13">
      <c r="L5137" s="58"/>
      <c r="M5137" s="2"/>
    </row>
    <row r="5138" spans="12:13">
      <c r="L5138" s="58"/>
      <c r="M5138" s="2"/>
    </row>
    <row r="5139" spans="12:13">
      <c r="L5139" s="58"/>
      <c r="M5139" s="2"/>
    </row>
    <row r="5140" spans="12:13">
      <c r="L5140" s="58"/>
      <c r="M5140" s="2"/>
    </row>
    <row r="5141" spans="12:13">
      <c r="L5141" s="58"/>
      <c r="M5141" s="2"/>
    </row>
    <row r="5142" spans="12:13">
      <c r="L5142" s="58"/>
      <c r="M5142" s="2"/>
    </row>
    <row r="5143" spans="12:13">
      <c r="L5143" s="58"/>
      <c r="M5143" s="2"/>
    </row>
    <row r="5144" spans="12:13">
      <c r="L5144" s="58"/>
      <c r="M5144" s="2"/>
    </row>
    <row r="5145" spans="12:13">
      <c r="L5145" s="58"/>
      <c r="M5145" s="2"/>
    </row>
    <row r="5146" spans="12:13">
      <c r="L5146" s="58"/>
      <c r="M5146" s="2"/>
    </row>
    <row r="5147" spans="12:13">
      <c r="L5147" s="58"/>
      <c r="M5147" s="2"/>
    </row>
    <row r="5148" spans="12:13">
      <c r="L5148" s="58"/>
      <c r="M5148" s="2"/>
    </row>
    <row r="5149" spans="12:13">
      <c r="L5149" s="58"/>
      <c r="M5149" s="2"/>
    </row>
    <row r="5150" spans="12:13">
      <c r="L5150" s="58"/>
      <c r="M5150" s="2"/>
    </row>
    <row r="5151" spans="12:13">
      <c r="L5151" s="58"/>
      <c r="M5151" s="2"/>
    </row>
    <row r="5152" spans="12:13">
      <c r="L5152" s="58"/>
      <c r="M5152" s="2"/>
    </row>
    <row r="5153" spans="12:13">
      <c r="L5153" s="58"/>
      <c r="M5153" s="2"/>
    </row>
    <row r="5154" spans="12:13">
      <c r="L5154" s="58"/>
      <c r="M5154" s="2"/>
    </row>
    <row r="5155" spans="12:13">
      <c r="L5155" s="58"/>
      <c r="M5155" s="2"/>
    </row>
    <row r="5156" spans="12:13">
      <c r="L5156" s="58"/>
      <c r="M5156" s="2"/>
    </row>
    <row r="5157" spans="12:13">
      <c r="L5157" s="58"/>
      <c r="M5157" s="2"/>
    </row>
    <row r="5158" spans="12:13">
      <c r="L5158" s="58"/>
      <c r="M5158" s="2"/>
    </row>
    <row r="5159" spans="12:13">
      <c r="L5159" s="58"/>
      <c r="M5159" s="2"/>
    </row>
    <row r="5160" spans="12:13">
      <c r="L5160" s="58"/>
      <c r="M5160" s="2"/>
    </row>
    <row r="5161" spans="12:13">
      <c r="L5161" s="58"/>
      <c r="M5161" s="2"/>
    </row>
    <row r="5162" spans="12:13">
      <c r="L5162" s="58"/>
      <c r="M5162" s="2"/>
    </row>
    <row r="5163" spans="12:13">
      <c r="L5163" s="58"/>
      <c r="M5163" s="2"/>
    </row>
    <row r="5164" spans="12:13">
      <c r="L5164" s="58"/>
      <c r="M5164" s="2"/>
    </row>
    <row r="5165" spans="12:13">
      <c r="L5165" s="58"/>
      <c r="M5165" s="2"/>
    </row>
    <row r="5166" spans="12:13">
      <c r="L5166" s="58"/>
      <c r="M5166" s="2"/>
    </row>
    <row r="5167" spans="12:13">
      <c r="L5167" s="58"/>
      <c r="M5167" s="2"/>
    </row>
    <row r="5168" spans="12:13">
      <c r="L5168" s="58"/>
      <c r="M5168" s="2"/>
    </row>
    <row r="5169" spans="12:13">
      <c r="L5169" s="58"/>
      <c r="M5169" s="2"/>
    </row>
    <row r="5170" spans="12:13">
      <c r="L5170" s="58"/>
      <c r="M5170" s="2"/>
    </row>
    <row r="5171" spans="12:13">
      <c r="L5171" s="58"/>
      <c r="M5171" s="2"/>
    </row>
    <row r="5172" spans="12:13">
      <c r="L5172" s="58"/>
      <c r="M5172" s="2"/>
    </row>
    <row r="5173" spans="12:13">
      <c r="L5173" s="58"/>
      <c r="M5173" s="2"/>
    </row>
    <row r="5174" spans="12:13">
      <c r="L5174" s="58"/>
      <c r="M5174" s="2"/>
    </row>
    <row r="5175" spans="12:13">
      <c r="L5175" s="58"/>
      <c r="M5175" s="2"/>
    </row>
    <row r="5176" spans="12:13">
      <c r="L5176" s="58"/>
      <c r="M5176" s="2"/>
    </row>
    <row r="5177" spans="12:13">
      <c r="L5177" s="58"/>
      <c r="M5177" s="2"/>
    </row>
    <row r="5178" spans="12:13">
      <c r="L5178" s="58"/>
      <c r="M5178" s="2"/>
    </row>
    <row r="5179" spans="12:13">
      <c r="L5179" s="58"/>
      <c r="M5179" s="2"/>
    </row>
    <row r="5180" spans="12:13">
      <c r="L5180" s="58"/>
      <c r="M5180" s="2"/>
    </row>
    <row r="5181" spans="12:13">
      <c r="L5181" s="58"/>
      <c r="M5181" s="2"/>
    </row>
    <row r="5182" spans="12:13">
      <c r="L5182" s="58"/>
      <c r="M5182" s="2"/>
    </row>
    <row r="5183" spans="12:13">
      <c r="L5183" s="58"/>
      <c r="M5183" s="2"/>
    </row>
    <row r="5184" spans="12:13">
      <c r="L5184" s="58"/>
      <c r="M5184" s="2"/>
    </row>
    <row r="5185" spans="12:13">
      <c r="L5185" s="58"/>
      <c r="M5185" s="2"/>
    </row>
    <row r="5186" spans="12:13">
      <c r="L5186" s="58"/>
      <c r="M5186" s="2"/>
    </row>
    <row r="5187" spans="12:13">
      <c r="L5187" s="58"/>
      <c r="M5187" s="2"/>
    </row>
    <row r="5188" spans="12:13">
      <c r="L5188" s="58"/>
      <c r="M5188" s="2"/>
    </row>
    <row r="5189" spans="12:13">
      <c r="L5189" s="58"/>
      <c r="M5189" s="2"/>
    </row>
    <row r="5190" spans="12:13">
      <c r="L5190" s="58"/>
      <c r="M5190" s="2"/>
    </row>
    <row r="5191" spans="12:13">
      <c r="L5191" s="58"/>
      <c r="M5191" s="2"/>
    </row>
    <row r="5192" spans="12:13">
      <c r="L5192" s="58"/>
      <c r="M5192" s="2"/>
    </row>
    <row r="5193" spans="12:13">
      <c r="L5193" s="58"/>
      <c r="M5193" s="2"/>
    </row>
    <row r="5194" spans="12:13">
      <c r="L5194" s="58"/>
      <c r="M5194" s="2"/>
    </row>
    <row r="5195" spans="12:13">
      <c r="L5195" s="58"/>
      <c r="M5195" s="2"/>
    </row>
    <row r="5196" spans="12:13">
      <c r="L5196" s="58"/>
      <c r="M5196" s="2"/>
    </row>
    <row r="5197" spans="12:13">
      <c r="L5197" s="58"/>
      <c r="M5197" s="2"/>
    </row>
    <row r="5198" spans="12:13">
      <c r="L5198" s="58"/>
      <c r="M5198" s="2"/>
    </row>
    <row r="5199" spans="12:13">
      <c r="L5199" s="58"/>
      <c r="M5199" s="2"/>
    </row>
    <row r="5200" spans="12:13">
      <c r="L5200" s="58"/>
      <c r="M5200" s="2"/>
    </row>
    <row r="5201" spans="12:13">
      <c r="L5201" s="58"/>
      <c r="M5201" s="2"/>
    </row>
    <row r="5202" spans="12:13">
      <c r="L5202" s="58"/>
      <c r="M5202" s="2"/>
    </row>
    <row r="5203" spans="12:13">
      <c r="L5203" s="58"/>
      <c r="M5203" s="2"/>
    </row>
    <row r="5204" spans="12:13">
      <c r="L5204" s="58"/>
      <c r="M5204" s="2"/>
    </row>
    <row r="5205" spans="12:13">
      <c r="L5205" s="58"/>
      <c r="M5205" s="2"/>
    </row>
    <row r="5206" spans="12:13">
      <c r="L5206" s="58"/>
      <c r="M5206" s="2"/>
    </row>
    <row r="5207" spans="12:13">
      <c r="L5207" s="58"/>
      <c r="M5207" s="2"/>
    </row>
    <row r="5208" spans="12:13">
      <c r="L5208" s="58"/>
      <c r="M5208" s="2"/>
    </row>
    <row r="5209" spans="12:13">
      <c r="L5209" s="58"/>
      <c r="M5209" s="2"/>
    </row>
    <row r="5210" spans="12:13">
      <c r="L5210" s="58"/>
      <c r="M5210" s="2"/>
    </row>
    <row r="5211" spans="12:13">
      <c r="L5211" s="58"/>
      <c r="M5211" s="2"/>
    </row>
    <row r="5212" spans="12:13">
      <c r="L5212" s="58"/>
      <c r="M5212" s="2"/>
    </row>
    <row r="5213" spans="12:13">
      <c r="L5213" s="58"/>
      <c r="M5213" s="2"/>
    </row>
    <row r="5214" spans="12:13">
      <c r="L5214" s="58"/>
      <c r="M5214" s="2"/>
    </row>
    <row r="5215" spans="12:13">
      <c r="L5215" s="58"/>
      <c r="M5215" s="2"/>
    </row>
    <row r="5216" spans="12:13">
      <c r="L5216" s="58"/>
      <c r="M5216" s="2"/>
    </row>
    <row r="5217" spans="12:13">
      <c r="L5217" s="58"/>
      <c r="M5217" s="2"/>
    </row>
    <row r="5218" spans="12:13">
      <c r="L5218" s="58"/>
      <c r="M5218" s="2"/>
    </row>
    <row r="5219" spans="12:13">
      <c r="L5219" s="58"/>
      <c r="M5219" s="2"/>
    </row>
    <row r="5220" spans="12:13">
      <c r="L5220" s="58"/>
      <c r="M5220" s="2"/>
    </row>
    <row r="5221" spans="12:13">
      <c r="L5221" s="58"/>
      <c r="M5221" s="2"/>
    </row>
    <row r="5222" spans="12:13">
      <c r="L5222" s="58"/>
      <c r="M5222" s="2"/>
    </row>
    <row r="5223" spans="12:13">
      <c r="L5223" s="58"/>
      <c r="M5223" s="2"/>
    </row>
    <row r="5224" spans="12:13">
      <c r="L5224" s="58"/>
      <c r="M5224" s="2"/>
    </row>
    <row r="5225" spans="12:13">
      <c r="L5225" s="58"/>
      <c r="M5225" s="2"/>
    </row>
    <row r="5226" spans="12:13">
      <c r="L5226" s="58"/>
      <c r="M5226" s="2"/>
    </row>
    <row r="5227" spans="12:13">
      <c r="L5227" s="58"/>
      <c r="M5227" s="2"/>
    </row>
    <row r="5228" spans="12:13">
      <c r="L5228" s="58"/>
      <c r="M5228" s="2"/>
    </row>
    <row r="5229" spans="12:13">
      <c r="L5229" s="58"/>
      <c r="M5229" s="2"/>
    </row>
    <row r="5230" spans="12:13">
      <c r="L5230" s="58"/>
      <c r="M5230" s="2"/>
    </row>
    <row r="5231" spans="12:13">
      <c r="L5231" s="58"/>
      <c r="M5231" s="2"/>
    </row>
    <row r="5232" spans="12:13">
      <c r="L5232" s="58"/>
      <c r="M5232" s="2"/>
    </row>
    <row r="5233" spans="12:13">
      <c r="L5233" s="58"/>
      <c r="M5233" s="2"/>
    </row>
    <row r="5234" spans="12:13">
      <c r="L5234" s="58"/>
      <c r="M5234" s="2"/>
    </row>
    <row r="5235" spans="12:13">
      <c r="L5235" s="58"/>
      <c r="M5235" s="2"/>
    </row>
    <row r="5236" spans="12:13">
      <c r="L5236" s="58"/>
      <c r="M5236" s="2"/>
    </row>
    <row r="5237" spans="12:13">
      <c r="L5237" s="58"/>
      <c r="M5237" s="2"/>
    </row>
    <row r="5238" spans="12:13">
      <c r="L5238" s="58"/>
      <c r="M5238" s="2"/>
    </row>
    <row r="5239" spans="12:13">
      <c r="L5239" s="58"/>
      <c r="M5239" s="2"/>
    </row>
    <row r="5240" spans="12:13">
      <c r="L5240" s="58"/>
      <c r="M5240" s="2"/>
    </row>
    <row r="5241" spans="12:13">
      <c r="L5241" s="58"/>
      <c r="M5241" s="2"/>
    </row>
    <row r="5242" spans="12:13">
      <c r="L5242" s="58"/>
      <c r="M5242" s="2"/>
    </row>
    <row r="5243" spans="12:13">
      <c r="L5243" s="58"/>
      <c r="M5243" s="2"/>
    </row>
    <row r="5244" spans="12:13">
      <c r="L5244" s="58"/>
      <c r="M5244" s="2"/>
    </row>
    <row r="5245" spans="12:13">
      <c r="L5245" s="58"/>
      <c r="M5245" s="2"/>
    </row>
    <row r="5246" spans="12:13">
      <c r="L5246" s="58"/>
      <c r="M5246" s="2"/>
    </row>
    <row r="5247" spans="12:13">
      <c r="L5247" s="58"/>
      <c r="M5247" s="2"/>
    </row>
    <row r="5248" spans="12:13">
      <c r="L5248" s="58"/>
      <c r="M5248" s="2"/>
    </row>
    <row r="5249" spans="12:13">
      <c r="L5249" s="58"/>
      <c r="M5249" s="2"/>
    </row>
    <row r="5250" spans="12:13">
      <c r="L5250" s="58"/>
      <c r="M5250" s="2"/>
    </row>
    <row r="5251" spans="12:13">
      <c r="L5251" s="58"/>
      <c r="M5251" s="2"/>
    </row>
    <row r="5252" spans="12:13">
      <c r="L5252" s="58"/>
      <c r="M5252" s="2"/>
    </row>
    <row r="5253" spans="12:13">
      <c r="L5253" s="58"/>
      <c r="M5253" s="2"/>
    </row>
    <row r="5254" spans="12:13">
      <c r="L5254" s="58"/>
      <c r="M5254" s="2"/>
    </row>
    <row r="5255" spans="12:13">
      <c r="L5255" s="58"/>
      <c r="M5255" s="2"/>
    </row>
    <row r="5256" spans="12:13">
      <c r="L5256" s="58"/>
      <c r="M5256" s="2"/>
    </row>
    <row r="5257" spans="12:13">
      <c r="L5257" s="58"/>
      <c r="M5257" s="2"/>
    </row>
    <row r="5258" spans="12:13">
      <c r="L5258" s="58"/>
      <c r="M5258" s="2"/>
    </row>
    <row r="5259" spans="12:13">
      <c r="L5259" s="58"/>
      <c r="M5259" s="2"/>
    </row>
    <row r="5260" spans="12:13">
      <c r="L5260" s="58"/>
      <c r="M5260" s="2"/>
    </row>
    <row r="5261" spans="12:13">
      <c r="L5261" s="58"/>
      <c r="M5261" s="2"/>
    </row>
    <row r="5262" spans="12:13">
      <c r="L5262" s="58"/>
      <c r="M5262" s="2"/>
    </row>
    <row r="5263" spans="12:13">
      <c r="L5263" s="58"/>
      <c r="M5263" s="2"/>
    </row>
    <row r="5264" spans="12:13">
      <c r="L5264" s="58"/>
      <c r="M5264" s="2"/>
    </row>
    <row r="5265" spans="12:13">
      <c r="L5265" s="58"/>
      <c r="M5265" s="2"/>
    </row>
    <row r="5266" spans="12:13">
      <c r="L5266" s="58"/>
      <c r="M5266" s="2"/>
    </row>
    <row r="5267" spans="12:13">
      <c r="L5267" s="58"/>
      <c r="M5267" s="2"/>
    </row>
    <row r="5268" spans="12:13">
      <c r="L5268" s="58"/>
      <c r="M5268" s="2"/>
    </row>
    <row r="5269" spans="12:13">
      <c r="L5269" s="58"/>
      <c r="M5269" s="2"/>
    </row>
    <row r="5270" spans="12:13">
      <c r="L5270" s="58"/>
      <c r="M5270" s="2"/>
    </row>
    <row r="5271" spans="12:13">
      <c r="L5271" s="58"/>
      <c r="M5271" s="2"/>
    </row>
    <row r="5272" spans="12:13">
      <c r="L5272" s="58"/>
      <c r="M5272" s="2"/>
    </row>
    <row r="5273" spans="12:13">
      <c r="L5273" s="58"/>
      <c r="M5273" s="2"/>
    </row>
    <row r="5274" spans="12:13">
      <c r="L5274" s="58"/>
      <c r="M5274" s="2"/>
    </row>
    <row r="5275" spans="12:13">
      <c r="L5275" s="58"/>
      <c r="M5275" s="2"/>
    </row>
    <row r="5276" spans="12:13">
      <c r="L5276" s="58"/>
      <c r="M5276" s="2"/>
    </row>
    <row r="5277" spans="12:13">
      <c r="L5277" s="58"/>
      <c r="M5277" s="2"/>
    </row>
    <row r="5278" spans="12:13">
      <c r="L5278" s="58"/>
      <c r="M5278" s="2"/>
    </row>
    <row r="5279" spans="12:13">
      <c r="L5279" s="58"/>
      <c r="M5279" s="2"/>
    </row>
    <row r="5280" spans="12:13">
      <c r="L5280" s="58"/>
      <c r="M5280" s="2"/>
    </row>
    <row r="5281" spans="12:13">
      <c r="L5281" s="58"/>
      <c r="M5281" s="2"/>
    </row>
    <row r="5282" spans="12:13">
      <c r="L5282" s="58"/>
      <c r="M5282" s="2"/>
    </row>
    <row r="5283" spans="12:13">
      <c r="L5283" s="58"/>
      <c r="M5283" s="2"/>
    </row>
    <row r="5284" spans="12:13">
      <c r="L5284" s="58"/>
      <c r="M5284" s="2"/>
    </row>
    <row r="5285" spans="12:13">
      <c r="L5285" s="58"/>
      <c r="M5285" s="2"/>
    </row>
    <row r="5286" spans="12:13">
      <c r="L5286" s="58"/>
      <c r="M5286" s="2"/>
    </row>
    <row r="5287" spans="12:13">
      <c r="L5287" s="58"/>
      <c r="M5287" s="2"/>
    </row>
    <row r="5288" spans="12:13">
      <c r="L5288" s="58"/>
      <c r="M5288" s="2"/>
    </row>
    <row r="5289" spans="12:13">
      <c r="L5289" s="58"/>
      <c r="M5289" s="2"/>
    </row>
    <row r="5290" spans="12:13">
      <c r="L5290" s="58"/>
      <c r="M5290" s="2"/>
    </row>
    <row r="5291" spans="12:13">
      <c r="L5291" s="58"/>
      <c r="M5291" s="2"/>
    </row>
    <row r="5292" spans="12:13">
      <c r="L5292" s="58"/>
      <c r="M5292" s="2"/>
    </row>
    <row r="5293" spans="12:13">
      <c r="L5293" s="58"/>
      <c r="M5293" s="2"/>
    </row>
    <row r="5294" spans="12:13">
      <c r="L5294" s="58"/>
      <c r="M5294" s="2"/>
    </row>
    <row r="5295" spans="12:13">
      <c r="L5295" s="58"/>
      <c r="M5295" s="2"/>
    </row>
    <row r="5296" spans="12:13">
      <c r="L5296" s="58"/>
      <c r="M5296" s="2"/>
    </row>
    <row r="5297" spans="12:13">
      <c r="L5297" s="58"/>
      <c r="M5297" s="2"/>
    </row>
    <row r="5298" spans="12:13">
      <c r="L5298" s="58"/>
      <c r="M5298" s="2"/>
    </row>
    <row r="5299" spans="12:13">
      <c r="L5299" s="58"/>
      <c r="M5299" s="2"/>
    </row>
    <row r="5300" spans="12:13">
      <c r="L5300" s="58"/>
      <c r="M5300" s="2"/>
    </row>
    <row r="5301" spans="12:13">
      <c r="L5301" s="58"/>
      <c r="M5301" s="2"/>
    </row>
    <row r="5302" spans="12:13">
      <c r="L5302" s="58"/>
      <c r="M5302" s="2"/>
    </row>
    <row r="5303" spans="12:13">
      <c r="L5303" s="58"/>
      <c r="M5303" s="2"/>
    </row>
    <row r="5304" spans="12:13">
      <c r="L5304" s="58"/>
      <c r="M5304" s="2"/>
    </row>
    <row r="5305" spans="12:13">
      <c r="L5305" s="58"/>
      <c r="M5305" s="2"/>
    </row>
    <row r="5306" spans="12:13">
      <c r="L5306" s="58"/>
      <c r="M5306" s="2"/>
    </row>
    <row r="5307" spans="12:13">
      <c r="L5307" s="58"/>
      <c r="M5307" s="2"/>
    </row>
    <row r="5308" spans="12:13">
      <c r="L5308" s="58"/>
      <c r="M5308" s="2"/>
    </row>
    <row r="5309" spans="12:13">
      <c r="L5309" s="58"/>
      <c r="M5309" s="2"/>
    </row>
    <row r="5310" spans="12:13">
      <c r="L5310" s="58"/>
      <c r="M5310" s="2"/>
    </row>
    <row r="5311" spans="12:13">
      <c r="L5311" s="58"/>
      <c r="M5311" s="2"/>
    </row>
    <row r="5312" spans="12:13">
      <c r="L5312" s="58"/>
      <c r="M5312" s="2"/>
    </row>
    <row r="5313" spans="12:13">
      <c r="L5313" s="58"/>
      <c r="M5313" s="2"/>
    </row>
    <row r="5314" spans="12:13">
      <c r="L5314" s="58"/>
      <c r="M5314" s="2"/>
    </row>
    <row r="5315" spans="12:13">
      <c r="L5315" s="58"/>
      <c r="M5315" s="2"/>
    </row>
    <row r="5316" spans="12:13">
      <c r="L5316" s="58"/>
      <c r="M5316" s="2"/>
    </row>
    <row r="5317" spans="12:13">
      <c r="L5317" s="58"/>
      <c r="M5317" s="2"/>
    </row>
    <row r="5318" spans="12:13">
      <c r="L5318" s="58"/>
      <c r="M5318" s="2"/>
    </row>
    <row r="5319" spans="12:13">
      <c r="L5319" s="58"/>
      <c r="M5319" s="2"/>
    </row>
    <row r="5320" spans="12:13">
      <c r="L5320" s="58"/>
      <c r="M5320" s="2"/>
    </row>
    <row r="5321" spans="12:13">
      <c r="L5321" s="58"/>
      <c r="M5321" s="2"/>
    </row>
    <row r="5322" spans="12:13">
      <c r="L5322" s="58"/>
      <c r="M5322" s="2"/>
    </row>
    <row r="5323" spans="12:13">
      <c r="L5323" s="58"/>
      <c r="M5323" s="2"/>
    </row>
    <row r="5324" spans="12:13">
      <c r="L5324" s="58"/>
      <c r="M5324" s="2"/>
    </row>
    <row r="5325" spans="12:13">
      <c r="L5325" s="58"/>
      <c r="M5325" s="2"/>
    </row>
    <row r="5326" spans="12:13">
      <c r="L5326" s="58"/>
      <c r="M5326" s="2"/>
    </row>
    <row r="5327" spans="12:13">
      <c r="L5327" s="58"/>
      <c r="M5327" s="2"/>
    </row>
    <row r="5328" spans="12:13">
      <c r="L5328" s="58"/>
      <c r="M5328" s="2"/>
    </row>
    <row r="5329" spans="12:13">
      <c r="L5329" s="58"/>
      <c r="M5329" s="2"/>
    </row>
    <row r="5330" spans="12:13">
      <c r="L5330" s="58"/>
      <c r="M5330" s="2"/>
    </row>
    <row r="5331" spans="12:13">
      <c r="L5331" s="58"/>
      <c r="M5331" s="2"/>
    </row>
    <row r="5332" spans="12:13">
      <c r="L5332" s="58"/>
      <c r="M5332" s="2"/>
    </row>
    <row r="5333" spans="12:13">
      <c r="L5333" s="58"/>
      <c r="M5333" s="2"/>
    </row>
    <row r="5334" spans="12:13">
      <c r="L5334" s="58"/>
      <c r="M5334" s="2"/>
    </row>
    <row r="5335" spans="12:13">
      <c r="L5335" s="58"/>
      <c r="M5335" s="2"/>
    </row>
    <row r="5336" spans="12:13">
      <c r="L5336" s="58"/>
      <c r="M5336" s="2"/>
    </row>
    <row r="5337" spans="12:13">
      <c r="L5337" s="58"/>
      <c r="M5337" s="2"/>
    </row>
    <row r="5338" spans="12:13">
      <c r="L5338" s="58"/>
      <c r="M5338" s="2"/>
    </row>
    <row r="5339" spans="12:13">
      <c r="L5339" s="58"/>
      <c r="M5339" s="2"/>
    </row>
    <row r="5340" spans="12:13">
      <c r="L5340" s="58"/>
      <c r="M5340" s="2"/>
    </row>
    <row r="5341" spans="12:13">
      <c r="L5341" s="58"/>
      <c r="M5341" s="2"/>
    </row>
    <row r="5342" spans="12:13">
      <c r="L5342" s="58"/>
      <c r="M5342" s="2"/>
    </row>
    <row r="5343" spans="12:13">
      <c r="L5343" s="58"/>
      <c r="M5343" s="2"/>
    </row>
    <row r="5344" spans="12:13">
      <c r="L5344" s="58"/>
      <c r="M5344" s="2"/>
    </row>
    <row r="5345" spans="12:13">
      <c r="L5345" s="58"/>
      <c r="M5345" s="2"/>
    </row>
    <row r="5346" spans="12:13">
      <c r="L5346" s="58"/>
      <c r="M5346" s="2"/>
    </row>
    <row r="5347" spans="12:13">
      <c r="L5347" s="58"/>
      <c r="M5347" s="2"/>
    </row>
    <row r="5348" spans="12:13">
      <c r="L5348" s="58"/>
      <c r="M5348" s="2"/>
    </row>
    <row r="5349" spans="12:13">
      <c r="L5349" s="58"/>
      <c r="M5349" s="2"/>
    </row>
    <row r="5350" spans="12:13">
      <c r="L5350" s="58"/>
      <c r="M5350" s="2"/>
    </row>
    <row r="5351" spans="12:13">
      <c r="L5351" s="58"/>
      <c r="M5351" s="2"/>
    </row>
    <row r="5352" spans="12:13">
      <c r="L5352" s="58"/>
      <c r="M5352" s="2"/>
    </row>
    <row r="5353" spans="12:13">
      <c r="L5353" s="58"/>
      <c r="M5353" s="2"/>
    </row>
    <row r="5354" spans="12:13">
      <c r="L5354" s="58"/>
      <c r="M5354" s="2"/>
    </row>
    <row r="5355" spans="12:13">
      <c r="L5355" s="58"/>
      <c r="M5355" s="2"/>
    </row>
    <row r="5356" spans="12:13">
      <c r="L5356" s="58"/>
      <c r="M5356" s="2"/>
    </row>
    <row r="5357" spans="12:13">
      <c r="L5357" s="58"/>
      <c r="M5357" s="2"/>
    </row>
    <row r="5358" spans="12:13">
      <c r="L5358" s="58"/>
      <c r="M5358" s="2"/>
    </row>
    <row r="5359" spans="12:13">
      <c r="L5359" s="58"/>
      <c r="M5359" s="2"/>
    </row>
    <row r="5360" spans="12:13">
      <c r="L5360" s="58"/>
      <c r="M5360" s="2"/>
    </row>
    <row r="5361" spans="12:13">
      <c r="L5361" s="58"/>
      <c r="M5361" s="2"/>
    </row>
    <row r="5362" spans="12:13">
      <c r="L5362" s="58"/>
      <c r="M5362" s="2"/>
    </row>
    <row r="5363" spans="12:13">
      <c r="L5363" s="58"/>
      <c r="M5363" s="2"/>
    </row>
    <row r="5364" spans="12:13">
      <c r="L5364" s="58"/>
      <c r="M5364" s="2"/>
    </row>
    <row r="5365" spans="12:13">
      <c r="L5365" s="58"/>
      <c r="M5365" s="2"/>
    </row>
    <row r="5366" spans="12:13">
      <c r="L5366" s="58"/>
      <c r="M5366" s="2"/>
    </row>
    <row r="5367" spans="12:13">
      <c r="L5367" s="58"/>
      <c r="M5367" s="2"/>
    </row>
    <row r="5368" spans="12:13">
      <c r="L5368" s="58"/>
      <c r="M5368" s="2"/>
    </row>
    <row r="5369" spans="12:13">
      <c r="L5369" s="58"/>
      <c r="M5369" s="2"/>
    </row>
    <row r="5370" spans="12:13">
      <c r="L5370" s="58"/>
      <c r="M5370" s="2"/>
    </row>
    <row r="5371" spans="12:13">
      <c r="L5371" s="58"/>
      <c r="M5371" s="2"/>
    </row>
    <row r="5372" spans="12:13">
      <c r="L5372" s="58"/>
      <c r="M5372" s="2"/>
    </row>
    <row r="5373" spans="12:13">
      <c r="L5373" s="58"/>
      <c r="M5373" s="2"/>
    </row>
    <row r="5374" spans="12:13">
      <c r="L5374" s="58"/>
      <c r="M5374" s="2"/>
    </row>
    <row r="5375" spans="12:13">
      <c r="L5375" s="58"/>
      <c r="M5375" s="2"/>
    </row>
    <row r="5376" spans="12:13">
      <c r="L5376" s="58"/>
      <c r="M5376" s="2"/>
    </row>
    <row r="5377" spans="12:13">
      <c r="L5377" s="58"/>
      <c r="M5377" s="2"/>
    </row>
    <row r="5378" spans="12:13">
      <c r="L5378" s="58"/>
      <c r="M5378" s="2"/>
    </row>
    <row r="5379" spans="12:13">
      <c r="L5379" s="58"/>
      <c r="M5379" s="2"/>
    </row>
    <row r="5380" spans="12:13">
      <c r="L5380" s="58"/>
      <c r="M5380" s="2"/>
    </row>
    <row r="5381" spans="12:13">
      <c r="L5381" s="58"/>
      <c r="M5381" s="2"/>
    </row>
    <row r="5382" spans="12:13">
      <c r="L5382" s="58"/>
      <c r="M5382" s="2"/>
    </row>
    <row r="5383" spans="12:13">
      <c r="L5383" s="58"/>
      <c r="M5383" s="2"/>
    </row>
    <row r="5384" spans="12:13">
      <c r="L5384" s="58"/>
      <c r="M5384" s="2"/>
    </row>
    <row r="5385" spans="12:13">
      <c r="L5385" s="58"/>
      <c r="M5385" s="2"/>
    </row>
    <row r="5386" spans="12:13">
      <c r="L5386" s="58"/>
      <c r="M5386" s="2"/>
    </row>
    <row r="5387" spans="12:13">
      <c r="L5387" s="58"/>
      <c r="M5387" s="2"/>
    </row>
    <row r="5388" spans="12:13">
      <c r="L5388" s="58"/>
      <c r="M5388" s="2"/>
    </row>
    <row r="5389" spans="12:13">
      <c r="L5389" s="58"/>
      <c r="M5389" s="2"/>
    </row>
    <row r="5390" spans="12:13">
      <c r="L5390" s="58"/>
      <c r="M5390" s="2"/>
    </row>
    <row r="5391" spans="12:13">
      <c r="L5391" s="58"/>
      <c r="M5391" s="2"/>
    </row>
    <row r="5392" spans="12:13">
      <c r="L5392" s="58"/>
      <c r="M5392" s="2"/>
    </row>
    <row r="5393" spans="12:13">
      <c r="L5393" s="58"/>
      <c r="M5393" s="2"/>
    </row>
    <row r="5394" spans="12:13">
      <c r="L5394" s="58"/>
      <c r="M5394" s="2"/>
    </row>
    <row r="5395" spans="12:13">
      <c r="L5395" s="58"/>
      <c r="M5395" s="2"/>
    </row>
    <row r="5396" spans="12:13">
      <c r="L5396" s="58"/>
      <c r="M5396" s="2"/>
    </row>
    <row r="5397" spans="12:13">
      <c r="L5397" s="58"/>
      <c r="M5397" s="2"/>
    </row>
    <row r="5398" spans="12:13">
      <c r="L5398" s="58"/>
      <c r="M5398" s="2"/>
    </row>
    <row r="5399" spans="12:13">
      <c r="L5399" s="58"/>
      <c r="M5399" s="2"/>
    </row>
    <row r="5400" spans="12:13">
      <c r="L5400" s="58"/>
      <c r="M5400" s="2"/>
    </row>
    <row r="5401" spans="12:13">
      <c r="L5401" s="58"/>
      <c r="M5401" s="2"/>
    </row>
    <row r="5402" spans="12:13">
      <c r="L5402" s="58"/>
      <c r="M5402" s="2"/>
    </row>
    <row r="5403" spans="12:13">
      <c r="L5403" s="58"/>
      <c r="M5403" s="2"/>
    </row>
    <row r="5404" spans="12:13">
      <c r="L5404" s="58"/>
      <c r="M5404" s="2"/>
    </row>
    <row r="5405" spans="12:13">
      <c r="L5405" s="58"/>
      <c r="M5405" s="2"/>
    </row>
    <row r="5406" spans="12:13">
      <c r="L5406" s="58"/>
      <c r="M5406" s="2"/>
    </row>
    <row r="5407" spans="12:13">
      <c r="L5407" s="58"/>
      <c r="M5407" s="2"/>
    </row>
    <row r="5408" spans="12:13">
      <c r="L5408" s="58"/>
      <c r="M5408" s="2"/>
    </row>
    <row r="5409" spans="12:13">
      <c r="L5409" s="58"/>
      <c r="M5409" s="2"/>
    </row>
    <row r="5410" spans="12:13">
      <c r="L5410" s="58"/>
      <c r="M5410" s="2"/>
    </row>
    <row r="5411" spans="12:13">
      <c r="L5411" s="58"/>
      <c r="M5411" s="2"/>
    </row>
    <row r="5412" spans="12:13">
      <c r="L5412" s="58"/>
      <c r="M5412" s="2"/>
    </row>
    <row r="5413" spans="12:13">
      <c r="L5413" s="58"/>
      <c r="M5413" s="2"/>
    </row>
    <row r="5414" spans="12:13">
      <c r="L5414" s="58"/>
      <c r="M5414" s="2"/>
    </row>
    <row r="5415" spans="12:13">
      <c r="L5415" s="58"/>
      <c r="M5415" s="2"/>
    </row>
    <row r="5416" spans="12:13">
      <c r="L5416" s="58"/>
      <c r="M5416" s="2"/>
    </row>
    <row r="5417" spans="12:13">
      <c r="L5417" s="58"/>
      <c r="M5417" s="2"/>
    </row>
    <row r="5418" spans="12:13">
      <c r="L5418" s="58"/>
      <c r="M5418" s="2"/>
    </row>
    <row r="5419" spans="12:13">
      <c r="L5419" s="58"/>
      <c r="M5419" s="2"/>
    </row>
    <row r="5420" spans="12:13">
      <c r="L5420" s="58"/>
      <c r="M5420" s="2"/>
    </row>
    <row r="5421" spans="12:13">
      <c r="L5421" s="58"/>
      <c r="M5421" s="2"/>
    </row>
    <row r="5422" spans="12:13">
      <c r="L5422" s="58"/>
      <c r="M5422" s="2"/>
    </row>
    <row r="5423" spans="12:13">
      <c r="L5423" s="58"/>
      <c r="M5423" s="2"/>
    </row>
    <row r="5424" spans="12:13">
      <c r="L5424" s="58"/>
      <c r="M5424" s="2"/>
    </row>
    <row r="5425" spans="12:13">
      <c r="L5425" s="58"/>
      <c r="M5425" s="2"/>
    </row>
    <row r="5426" spans="12:13">
      <c r="L5426" s="58"/>
      <c r="M5426" s="2"/>
    </row>
    <row r="5427" spans="12:13">
      <c r="L5427" s="58"/>
      <c r="M5427" s="2"/>
    </row>
    <row r="5428" spans="12:13">
      <c r="L5428" s="58"/>
      <c r="M5428" s="2"/>
    </row>
    <row r="5429" spans="12:13">
      <c r="L5429" s="58"/>
      <c r="M5429" s="2"/>
    </row>
    <row r="5430" spans="12:13">
      <c r="L5430" s="58"/>
      <c r="M5430" s="2"/>
    </row>
    <row r="5431" spans="12:13">
      <c r="L5431" s="58"/>
      <c r="M5431" s="2"/>
    </row>
    <row r="5432" spans="12:13">
      <c r="L5432" s="58"/>
      <c r="M5432" s="2"/>
    </row>
    <row r="5433" spans="12:13">
      <c r="L5433" s="58"/>
      <c r="M5433" s="2"/>
    </row>
    <row r="5434" spans="12:13">
      <c r="L5434" s="58"/>
      <c r="M5434" s="2"/>
    </row>
    <row r="5435" spans="12:13">
      <c r="L5435" s="58"/>
      <c r="M5435" s="2"/>
    </row>
    <row r="5436" spans="12:13">
      <c r="L5436" s="58"/>
      <c r="M5436" s="2"/>
    </row>
    <row r="5437" spans="12:13">
      <c r="L5437" s="58"/>
      <c r="M5437" s="2"/>
    </row>
    <row r="5438" spans="12:13">
      <c r="L5438" s="58"/>
      <c r="M5438" s="2"/>
    </row>
    <row r="5439" spans="12:13">
      <c r="L5439" s="58"/>
      <c r="M5439" s="2"/>
    </row>
    <row r="5440" spans="12:13">
      <c r="L5440" s="58"/>
      <c r="M5440" s="2"/>
    </row>
    <row r="5441" spans="12:13">
      <c r="L5441" s="58"/>
      <c r="M5441" s="2"/>
    </row>
    <row r="5442" spans="12:13">
      <c r="L5442" s="58"/>
      <c r="M5442" s="2"/>
    </row>
    <row r="5443" spans="12:13">
      <c r="L5443" s="58"/>
      <c r="M5443" s="2"/>
    </row>
    <row r="5444" spans="12:13">
      <c r="L5444" s="58"/>
      <c r="M5444" s="2"/>
    </row>
    <row r="5445" spans="12:13">
      <c r="L5445" s="58"/>
      <c r="M5445" s="2"/>
    </row>
    <row r="5446" spans="12:13">
      <c r="L5446" s="58"/>
      <c r="M5446" s="2"/>
    </row>
    <row r="5447" spans="12:13">
      <c r="L5447" s="58"/>
      <c r="M5447" s="2"/>
    </row>
    <row r="5448" spans="12:13">
      <c r="L5448" s="58"/>
      <c r="M5448" s="2"/>
    </row>
    <row r="5449" spans="12:13">
      <c r="L5449" s="58"/>
      <c r="M5449" s="2"/>
    </row>
    <row r="5450" spans="12:13">
      <c r="L5450" s="58"/>
      <c r="M5450" s="2"/>
    </row>
    <row r="5451" spans="12:13">
      <c r="L5451" s="58"/>
      <c r="M5451" s="2"/>
    </row>
    <row r="5452" spans="12:13">
      <c r="L5452" s="58"/>
      <c r="M5452" s="2"/>
    </row>
    <row r="5453" spans="12:13">
      <c r="L5453" s="58"/>
      <c r="M5453" s="2"/>
    </row>
    <row r="5454" spans="12:13">
      <c r="L5454" s="58"/>
      <c r="M5454" s="2"/>
    </row>
    <row r="5455" spans="12:13">
      <c r="L5455" s="58"/>
      <c r="M5455" s="2"/>
    </row>
    <row r="5456" spans="12:13">
      <c r="L5456" s="58"/>
      <c r="M5456" s="2"/>
    </row>
    <row r="5457" spans="12:13">
      <c r="L5457" s="58"/>
      <c r="M5457" s="2"/>
    </row>
    <row r="5458" spans="12:13">
      <c r="L5458" s="58"/>
      <c r="M5458" s="2"/>
    </row>
    <row r="5459" spans="12:13">
      <c r="L5459" s="58"/>
      <c r="M5459" s="2"/>
    </row>
    <row r="5460" spans="12:13">
      <c r="L5460" s="58"/>
      <c r="M5460" s="2"/>
    </row>
    <row r="5461" spans="12:13">
      <c r="L5461" s="58"/>
      <c r="M5461" s="2"/>
    </row>
    <row r="5462" spans="12:13">
      <c r="L5462" s="58"/>
      <c r="M5462" s="2"/>
    </row>
    <row r="5463" spans="12:13">
      <c r="L5463" s="58"/>
      <c r="M5463" s="2"/>
    </row>
    <row r="5464" spans="12:13">
      <c r="L5464" s="58"/>
      <c r="M5464" s="2"/>
    </row>
    <row r="5465" spans="12:13">
      <c r="L5465" s="58"/>
      <c r="M5465" s="2"/>
    </row>
    <row r="5466" spans="12:13">
      <c r="L5466" s="58"/>
      <c r="M5466" s="2"/>
    </row>
    <row r="5467" spans="12:13">
      <c r="L5467" s="58"/>
      <c r="M5467" s="2"/>
    </row>
    <row r="5468" spans="12:13">
      <c r="L5468" s="58"/>
      <c r="M5468" s="2"/>
    </row>
    <row r="5469" spans="12:13">
      <c r="L5469" s="58"/>
      <c r="M5469" s="2"/>
    </row>
    <row r="5470" spans="12:13">
      <c r="L5470" s="58"/>
      <c r="M5470" s="2"/>
    </row>
    <row r="5471" spans="12:13">
      <c r="L5471" s="58"/>
      <c r="M5471" s="2"/>
    </row>
    <row r="5472" spans="12:13">
      <c r="L5472" s="58"/>
      <c r="M5472" s="2"/>
    </row>
    <row r="5473" spans="12:13">
      <c r="L5473" s="58"/>
      <c r="M5473" s="2"/>
    </row>
    <row r="5474" spans="12:13">
      <c r="L5474" s="58"/>
      <c r="M5474" s="2"/>
    </row>
    <row r="5475" spans="12:13">
      <c r="L5475" s="58"/>
      <c r="M5475" s="2"/>
    </row>
    <row r="5476" spans="12:13">
      <c r="L5476" s="58"/>
      <c r="M5476" s="2"/>
    </row>
    <row r="5477" spans="12:13">
      <c r="L5477" s="58"/>
      <c r="M5477" s="2"/>
    </row>
    <row r="5478" spans="12:13">
      <c r="L5478" s="58"/>
      <c r="M5478" s="2"/>
    </row>
    <row r="5479" spans="12:13">
      <c r="L5479" s="58"/>
      <c r="M5479" s="2"/>
    </row>
    <row r="5480" spans="12:13">
      <c r="L5480" s="58"/>
      <c r="M5480" s="2"/>
    </row>
    <row r="5481" spans="12:13">
      <c r="L5481" s="58"/>
      <c r="M5481" s="2"/>
    </row>
    <row r="5482" spans="12:13">
      <c r="L5482" s="58"/>
      <c r="M5482" s="2"/>
    </row>
    <row r="5483" spans="12:13">
      <c r="L5483" s="58"/>
      <c r="M5483" s="2"/>
    </row>
    <row r="5484" spans="12:13">
      <c r="L5484" s="58"/>
      <c r="M5484" s="2"/>
    </row>
    <row r="5485" spans="12:13">
      <c r="L5485" s="58"/>
      <c r="M5485" s="2"/>
    </row>
    <row r="5486" spans="12:13">
      <c r="L5486" s="58"/>
      <c r="M5486" s="2"/>
    </row>
    <row r="5487" spans="12:13">
      <c r="L5487" s="58"/>
      <c r="M5487" s="2"/>
    </row>
    <row r="5488" spans="12:13">
      <c r="L5488" s="58"/>
      <c r="M5488" s="2"/>
    </row>
    <row r="5489" spans="12:13">
      <c r="L5489" s="58"/>
      <c r="M5489" s="2"/>
    </row>
    <row r="5490" spans="12:13">
      <c r="L5490" s="58"/>
      <c r="M5490" s="2"/>
    </row>
    <row r="5491" spans="12:13">
      <c r="L5491" s="58"/>
      <c r="M5491" s="2"/>
    </row>
    <row r="5492" spans="12:13">
      <c r="L5492" s="58"/>
      <c r="M5492" s="2"/>
    </row>
    <row r="5493" spans="12:13">
      <c r="L5493" s="58"/>
      <c r="M5493" s="2"/>
    </row>
    <row r="5494" spans="12:13">
      <c r="L5494" s="58"/>
      <c r="M5494" s="2"/>
    </row>
    <row r="5495" spans="12:13">
      <c r="L5495" s="58"/>
      <c r="M5495" s="2"/>
    </row>
    <row r="5496" spans="12:13">
      <c r="L5496" s="58"/>
      <c r="M5496" s="2"/>
    </row>
    <row r="5497" spans="12:13">
      <c r="L5497" s="58"/>
      <c r="M5497" s="2"/>
    </row>
    <row r="5498" spans="12:13">
      <c r="L5498" s="58"/>
      <c r="M5498" s="2"/>
    </row>
    <row r="5499" spans="12:13">
      <c r="L5499" s="58"/>
      <c r="M5499" s="2"/>
    </row>
    <row r="5500" spans="12:13">
      <c r="L5500" s="58"/>
      <c r="M5500" s="2"/>
    </row>
    <row r="5501" spans="12:13">
      <c r="L5501" s="58"/>
      <c r="M5501" s="2"/>
    </row>
    <row r="5502" spans="12:13">
      <c r="L5502" s="58"/>
      <c r="M5502" s="2"/>
    </row>
    <row r="5503" spans="12:13">
      <c r="L5503" s="58"/>
      <c r="M5503" s="2"/>
    </row>
    <row r="5504" spans="12:13">
      <c r="L5504" s="58"/>
      <c r="M5504" s="2"/>
    </row>
    <row r="5505" spans="12:13">
      <c r="L5505" s="58"/>
      <c r="M5505" s="2"/>
    </row>
    <row r="5506" spans="12:13">
      <c r="L5506" s="58"/>
      <c r="M5506" s="2"/>
    </row>
    <row r="5507" spans="12:13">
      <c r="L5507" s="58"/>
      <c r="M5507" s="2"/>
    </row>
    <row r="5508" spans="12:13">
      <c r="L5508" s="58"/>
      <c r="M5508" s="2"/>
    </row>
    <row r="5509" spans="12:13">
      <c r="L5509" s="58"/>
      <c r="M5509" s="2"/>
    </row>
    <row r="5510" spans="12:13">
      <c r="L5510" s="58"/>
      <c r="M5510" s="2"/>
    </row>
    <row r="5511" spans="12:13">
      <c r="L5511" s="58"/>
      <c r="M5511" s="2"/>
    </row>
    <row r="5512" spans="12:13">
      <c r="L5512" s="58"/>
      <c r="M5512" s="2"/>
    </row>
    <row r="5513" spans="12:13">
      <c r="L5513" s="58"/>
      <c r="M5513" s="2"/>
    </row>
    <row r="5514" spans="12:13">
      <c r="L5514" s="58"/>
      <c r="M5514" s="2"/>
    </row>
    <row r="5515" spans="12:13">
      <c r="L5515" s="58"/>
      <c r="M5515" s="2"/>
    </row>
    <row r="5516" spans="12:13">
      <c r="L5516" s="58"/>
      <c r="M5516" s="2"/>
    </row>
    <row r="5517" spans="12:13">
      <c r="L5517" s="58"/>
      <c r="M5517" s="2"/>
    </row>
    <row r="5518" spans="12:13">
      <c r="L5518" s="58"/>
      <c r="M5518" s="2"/>
    </row>
    <row r="5519" spans="12:13">
      <c r="L5519" s="58"/>
      <c r="M5519" s="2"/>
    </row>
    <row r="5520" spans="12:13">
      <c r="L5520" s="58"/>
      <c r="M5520" s="2"/>
    </row>
    <row r="5521" spans="12:13">
      <c r="L5521" s="58"/>
      <c r="M5521" s="2"/>
    </row>
    <row r="5522" spans="12:13">
      <c r="L5522" s="58"/>
      <c r="M5522" s="2"/>
    </row>
    <row r="5523" spans="12:13">
      <c r="L5523" s="58"/>
      <c r="M5523" s="2"/>
    </row>
    <row r="5524" spans="12:13">
      <c r="L5524" s="58"/>
      <c r="M5524" s="2"/>
    </row>
    <row r="5525" spans="12:13">
      <c r="L5525" s="58"/>
      <c r="M5525" s="2"/>
    </row>
    <row r="5526" spans="12:13">
      <c r="L5526" s="58"/>
      <c r="M5526" s="2"/>
    </row>
    <row r="5527" spans="12:13">
      <c r="L5527" s="58"/>
      <c r="M5527" s="2"/>
    </row>
    <row r="5528" spans="12:13">
      <c r="L5528" s="58"/>
      <c r="M5528" s="2"/>
    </row>
    <row r="5529" spans="12:13">
      <c r="L5529" s="58"/>
      <c r="M5529" s="2"/>
    </row>
    <row r="5530" spans="12:13">
      <c r="L5530" s="58"/>
      <c r="M5530" s="2"/>
    </row>
    <row r="5531" spans="12:13">
      <c r="L5531" s="58"/>
      <c r="M5531" s="2"/>
    </row>
    <row r="5532" spans="12:13">
      <c r="L5532" s="58"/>
      <c r="M5532" s="2"/>
    </row>
    <row r="5533" spans="12:13">
      <c r="L5533" s="58"/>
      <c r="M5533" s="2"/>
    </row>
    <row r="5534" spans="12:13">
      <c r="L5534" s="58"/>
      <c r="M5534" s="2"/>
    </row>
    <row r="5535" spans="12:13">
      <c r="L5535" s="58"/>
      <c r="M5535" s="2"/>
    </row>
    <row r="5536" spans="12:13">
      <c r="L5536" s="58"/>
      <c r="M5536" s="2"/>
    </row>
    <row r="5537" spans="12:13">
      <c r="L5537" s="58"/>
      <c r="M5537" s="2"/>
    </row>
    <row r="5538" spans="12:13">
      <c r="L5538" s="58"/>
      <c r="M5538" s="2"/>
    </row>
    <row r="5539" spans="12:13">
      <c r="L5539" s="58"/>
      <c r="M5539" s="2"/>
    </row>
    <row r="5540" spans="12:13">
      <c r="L5540" s="58"/>
      <c r="M5540" s="2"/>
    </row>
    <row r="5541" spans="12:13">
      <c r="L5541" s="58"/>
      <c r="M5541" s="2"/>
    </row>
    <row r="5542" spans="12:13">
      <c r="L5542" s="58"/>
      <c r="M5542" s="2"/>
    </row>
    <row r="5543" spans="12:13">
      <c r="L5543" s="58"/>
      <c r="M5543" s="2"/>
    </row>
    <row r="5544" spans="12:13">
      <c r="L5544" s="58"/>
      <c r="M5544" s="2"/>
    </row>
    <row r="5545" spans="12:13">
      <c r="L5545" s="58"/>
      <c r="M5545" s="2"/>
    </row>
    <row r="5546" spans="12:13">
      <c r="L5546" s="58"/>
      <c r="M5546" s="2"/>
    </row>
    <row r="5547" spans="12:13">
      <c r="L5547" s="58"/>
      <c r="M5547" s="2"/>
    </row>
    <row r="5548" spans="12:13">
      <c r="L5548" s="58"/>
      <c r="M5548" s="2"/>
    </row>
    <row r="5549" spans="12:13">
      <c r="L5549" s="58"/>
      <c r="M5549" s="2"/>
    </row>
    <row r="5550" spans="12:13">
      <c r="L5550" s="58"/>
      <c r="M5550" s="2"/>
    </row>
    <row r="5551" spans="12:13">
      <c r="L5551" s="58"/>
      <c r="M5551" s="2"/>
    </row>
    <row r="5552" spans="12:13">
      <c r="L5552" s="58"/>
      <c r="M5552" s="2"/>
    </row>
    <row r="5553" spans="12:13">
      <c r="L5553" s="58"/>
      <c r="M5553" s="2"/>
    </row>
    <row r="5554" spans="12:13">
      <c r="L5554" s="58"/>
      <c r="M5554" s="2"/>
    </row>
    <row r="5555" spans="12:13">
      <c r="L5555" s="58"/>
      <c r="M5555" s="2"/>
    </row>
    <row r="5556" spans="12:13">
      <c r="L5556" s="58"/>
      <c r="M5556" s="2"/>
    </row>
    <row r="5557" spans="12:13">
      <c r="L5557" s="58"/>
      <c r="M5557" s="2"/>
    </row>
    <row r="5558" spans="12:13">
      <c r="L5558" s="58"/>
      <c r="M5558" s="2"/>
    </row>
    <row r="5559" spans="12:13">
      <c r="L5559" s="58"/>
      <c r="M5559" s="2"/>
    </row>
    <row r="5560" spans="12:13">
      <c r="L5560" s="58"/>
      <c r="M5560" s="2"/>
    </row>
    <row r="5561" spans="12:13">
      <c r="L5561" s="58"/>
      <c r="M5561" s="2"/>
    </row>
    <row r="5562" spans="12:13">
      <c r="L5562" s="58"/>
      <c r="M5562" s="2"/>
    </row>
    <row r="5563" spans="12:13">
      <c r="L5563" s="58"/>
      <c r="M5563" s="2"/>
    </row>
    <row r="5564" spans="12:13">
      <c r="L5564" s="58"/>
      <c r="M5564" s="2"/>
    </row>
    <row r="5565" spans="12:13">
      <c r="L5565" s="58"/>
      <c r="M5565" s="2"/>
    </row>
    <row r="5566" spans="12:13">
      <c r="L5566" s="58"/>
      <c r="M5566" s="2"/>
    </row>
    <row r="5567" spans="12:13">
      <c r="L5567" s="58"/>
      <c r="M5567" s="2"/>
    </row>
    <row r="5568" spans="12:13">
      <c r="L5568" s="58"/>
      <c r="M5568" s="2"/>
    </row>
    <row r="5569" spans="12:13">
      <c r="L5569" s="58"/>
      <c r="M5569" s="2"/>
    </row>
    <row r="5570" spans="12:13">
      <c r="L5570" s="58"/>
      <c r="M5570" s="2"/>
    </row>
    <row r="5571" spans="12:13">
      <c r="L5571" s="58"/>
      <c r="M5571" s="2"/>
    </row>
    <row r="5572" spans="12:13">
      <c r="L5572" s="58"/>
      <c r="M5572" s="2"/>
    </row>
    <row r="5573" spans="12:13">
      <c r="L5573" s="58"/>
      <c r="M5573" s="2"/>
    </row>
    <row r="5574" spans="12:13">
      <c r="L5574" s="58"/>
      <c r="M5574" s="2"/>
    </row>
    <row r="5575" spans="12:13">
      <c r="L5575" s="58"/>
      <c r="M5575" s="2"/>
    </row>
    <row r="5576" spans="12:13">
      <c r="L5576" s="58"/>
      <c r="M5576" s="2"/>
    </row>
    <row r="5577" spans="12:13">
      <c r="L5577" s="58"/>
      <c r="M5577" s="2"/>
    </row>
    <row r="5578" spans="12:13">
      <c r="L5578" s="58"/>
      <c r="M5578" s="2"/>
    </row>
    <row r="5579" spans="12:13">
      <c r="L5579" s="58"/>
      <c r="M5579" s="2"/>
    </row>
    <row r="5580" spans="12:13">
      <c r="L5580" s="58"/>
      <c r="M5580" s="2"/>
    </row>
    <row r="5581" spans="12:13">
      <c r="L5581" s="58"/>
      <c r="M5581" s="2"/>
    </row>
    <row r="5582" spans="12:13">
      <c r="L5582" s="58"/>
      <c r="M5582" s="2"/>
    </row>
    <row r="5583" spans="12:13">
      <c r="L5583" s="58"/>
      <c r="M5583" s="2"/>
    </row>
    <row r="5584" spans="12:13">
      <c r="L5584" s="58"/>
      <c r="M5584" s="2"/>
    </row>
    <row r="5585" spans="12:13">
      <c r="L5585" s="58"/>
      <c r="M5585" s="2"/>
    </row>
    <row r="5586" spans="12:13">
      <c r="L5586" s="58"/>
      <c r="M5586" s="2"/>
    </row>
    <row r="5587" spans="12:13">
      <c r="L5587" s="58"/>
      <c r="M5587" s="2"/>
    </row>
    <row r="5588" spans="12:13">
      <c r="L5588" s="58"/>
      <c r="M5588" s="2"/>
    </row>
    <row r="5589" spans="12:13">
      <c r="L5589" s="58"/>
      <c r="M5589" s="2"/>
    </row>
    <row r="5590" spans="12:13">
      <c r="L5590" s="58"/>
      <c r="M5590" s="2"/>
    </row>
    <row r="5591" spans="12:13">
      <c r="L5591" s="58"/>
      <c r="M5591" s="2"/>
    </row>
    <row r="5592" spans="12:13">
      <c r="L5592" s="58"/>
      <c r="M5592" s="2"/>
    </row>
    <row r="5593" spans="12:13">
      <c r="L5593" s="58"/>
      <c r="M5593" s="2"/>
    </row>
    <row r="5594" spans="12:13">
      <c r="L5594" s="58"/>
      <c r="M5594" s="2"/>
    </row>
    <row r="5595" spans="12:13">
      <c r="L5595" s="58"/>
      <c r="M5595" s="2"/>
    </row>
    <row r="5596" spans="12:13">
      <c r="L5596" s="58"/>
      <c r="M5596" s="2"/>
    </row>
    <row r="5597" spans="12:13">
      <c r="L5597" s="58"/>
      <c r="M5597" s="2"/>
    </row>
    <row r="5598" spans="12:13">
      <c r="L5598" s="58"/>
      <c r="M5598" s="2"/>
    </row>
    <row r="5599" spans="12:13">
      <c r="L5599" s="58"/>
      <c r="M5599" s="2"/>
    </row>
    <row r="5600" spans="12:13">
      <c r="L5600" s="58"/>
      <c r="M5600" s="2"/>
    </row>
    <row r="5601" spans="12:13">
      <c r="L5601" s="58"/>
      <c r="M5601" s="2"/>
    </row>
    <row r="5602" spans="12:13">
      <c r="L5602" s="58"/>
      <c r="M5602" s="2"/>
    </row>
    <row r="5603" spans="12:13">
      <c r="L5603" s="58"/>
      <c r="M5603" s="2"/>
    </row>
    <row r="5604" spans="12:13">
      <c r="L5604" s="58"/>
      <c r="M5604" s="2"/>
    </row>
    <row r="5605" spans="12:13">
      <c r="L5605" s="58"/>
      <c r="M5605" s="2"/>
    </row>
    <row r="5606" spans="12:13">
      <c r="L5606" s="58"/>
      <c r="M5606" s="2"/>
    </row>
    <row r="5607" spans="12:13">
      <c r="L5607" s="58"/>
      <c r="M5607" s="2"/>
    </row>
    <row r="5608" spans="12:13">
      <c r="L5608" s="58"/>
      <c r="M5608" s="2"/>
    </row>
    <row r="5609" spans="12:13">
      <c r="L5609" s="58"/>
      <c r="M5609" s="2"/>
    </row>
    <row r="5610" spans="12:13">
      <c r="L5610" s="58"/>
      <c r="M5610" s="2"/>
    </row>
    <row r="5611" spans="12:13">
      <c r="L5611" s="58"/>
      <c r="M5611" s="2"/>
    </row>
    <row r="5612" spans="12:13">
      <c r="L5612" s="58"/>
      <c r="M5612" s="2"/>
    </row>
    <row r="5613" spans="12:13">
      <c r="L5613" s="58"/>
      <c r="M5613" s="2"/>
    </row>
    <row r="5614" spans="12:13">
      <c r="L5614" s="58"/>
      <c r="M5614" s="2"/>
    </row>
    <row r="5615" spans="12:13">
      <c r="L5615" s="58"/>
      <c r="M5615" s="2"/>
    </row>
    <row r="5616" spans="12:13">
      <c r="L5616" s="58"/>
      <c r="M5616" s="2"/>
    </row>
    <row r="5617" spans="12:13">
      <c r="L5617" s="58"/>
      <c r="M5617" s="2"/>
    </row>
    <row r="5618" spans="12:13">
      <c r="L5618" s="58"/>
      <c r="M5618" s="2"/>
    </row>
    <row r="5619" spans="12:13">
      <c r="L5619" s="58"/>
      <c r="M5619" s="2"/>
    </row>
    <row r="5620" spans="12:13">
      <c r="L5620" s="58"/>
      <c r="M5620" s="2"/>
    </row>
    <row r="5621" spans="12:13">
      <c r="L5621" s="58"/>
      <c r="M5621" s="2"/>
    </row>
    <row r="5622" spans="12:13">
      <c r="L5622" s="58"/>
      <c r="M5622" s="2"/>
    </row>
    <row r="5623" spans="12:13">
      <c r="L5623" s="58"/>
      <c r="M5623" s="2"/>
    </row>
    <row r="5624" spans="12:13">
      <c r="L5624" s="58"/>
      <c r="M5624" s="2"/>
    </row>
    <row r="5625" spans="12:13">
      <c r="L5625" s="58"/>
      <c r="M5625" s="2"/>
    </row>
    <row r="5626" spans="12:13">
      <c r="L5626" s="58"/>
      <c r="M5626" s="2"/>
    </row>
    <row r="5627" spans="12:13">
      <c r="L5627" s="58"/>
      <c r="M5627" s="2"/>
    </row>
    <row r="5628" spans="12:13">
      <c r="L5628" s="58"/>
      <c r="M5628" s="2"/>
    </row>
    <row r="5629" spans="12:13">
      <c r="L5629" s="58"/>
      <c r="M5629" s="2"/>
    </row>
    <row r="5630" spans="12:13">
      <c r="L5630" s="58"/>
      <c r="M5630" s="2"/>
    </row>
    <row r="5631" spans="12:13">
      <c r="L5631" s="58"/>
      <c r="M5631" s="2"/>
    </row>
    <row r="5632" spans="12:13">
      <c r="L5632" s="58"/>
      <c r="M5632" s="2"/>
    </row>
    <row r="5633" spans="12:13">
      <c r="L5633" s="58"/>
      <c r="M5633" s="2"/>
    </row>
    <row r="5634" spans="12:13">
      <c r="L5634" s="58"/>
      <c r="M5634" s="2"/>
    </row>
    <row r="5635" spans="12:13">
      <c r="L5635" s="58"/>
      <c r="M5635" s="2"/>
    </row>
    <row r="5636" spans="12:13">
      <c r="L5636" s="58"/>
      <c r="M5636" s="2"/>
    </row>
    <row r="5637" spans="12:13">
      <c r="L5637" s="58"/>
      <c r="M5637" s="2"/>
    </row>
    <row r="5638" spans="12:13">
      <c r="L5638" s="58"/>
      <c r="M5638" s="2"/>
    </row>
    <row r="5639" spans="12:13">
      <c r="L5639" s="58"/>
      <c r="M5639" s="2"/>
    </row>
    <row r="5640" spans="12:13">
      <c r="L5640" s="58"/>
      <c r="M5640" s="2"/>
    </row>
    <row r="5641" spans="12:13">
      <c r="L5641" s="58"/>
      <c r="M5641" s="2"/>
    </row>
    <row r="5642" spans="12:13">
      <c r="L5642" s="58"/>
      <c r="M5642" s="2"/>
    </row>
    <row r="5643" spans="12:13">
      <c r="L5643" s="58"/>
      <c r="M5643" s="2"/>
    </row>
    <row r="5644" spans="12:13">
      <c r="L5644" s="58"/>
      <c r="M5644" s="2"/>
    </row>
  </sheetData>
  <sheetProtection selectLockedCells="1" selectUnlockedCells="1"/>
  <phoneticPr fontId="2" type="noConversion"/>
  <pageMargins left="0.74803149606299213" right="0.74803149606299213" top="0.98425196850393704" bottom="0.98425196850393704" header="0.51181102362204722" footer="0.51181102362204722"/>
  <pageSetup paperSize="8" scale="5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927"/>
  <sheetViews>
    <sheetView zoomScale="85" zoomScaleNormal="85" workbookViewId="0">
      <pane xSplit="7" ySplit="1" topLeftCell="H238" activePane="bottomRight" state="frozen"/>
      <selection pane="topRight" activeCell="J1" sqref="J1"/>
      <selection pane="bottomLeft" activeCell="A5" sqref="A5"/>
      <selection pane="bottomRight" activeCell="O352" sqref="O352"/>
    </sheetView>
  </sheetViews>
  <sheetFormatPr defaultRowHeight="13.2"/>
  <cols>
    <col min="1" max="1" width="4.109375" style="24" customWidth="1"/>
    <col min="2" max="2" width="24.44140625" customWidth="1"/>
    <col min="3" max="3" width="13.33203125" customWidth="1"/>
    <col min="4" max="4" width="12.6640625" style="2" customWidth="1"/>
    <col min="5" max="5" width="3.6640625" customWidth="1"/>
    <col min="6" max="6" width="11.33203125" customWidth="1"/>
    <col min="7" max="7" width="4" customWidth="1"/>
    <col min="8" max="8" width="13.33203125" customWidth="1"/>
    <col min="9" max="9" width="16.44140625" style="1" customWidth="1"/>
    <col min="10" max="10" width="16.33203125" customWidth="1"/>
    <col min="11" max="11" width="14.6640625" customWidth="1"/>
    <col min="12" max="12" width="12.6640625" style="22" customWidth="1"/>
    <col min="13" max="13" width="12.6640625" style="17" customWidth="1"/>
    <col min="14" max="14" width="15" customWidth="1"/>
    <col min="15" max="15" width="11.109375" style="2" customWidth="1"/>
    <col min="16" max="16" width="34.88671875" style="3" customWidth="1"/>
    <col min="17" max="17" width="12.109375" style="4" customWidth="1"/>
    <col min="18" max="18" width="5.33203125" style="19" customWidth="1"/>
  </cols>
  <sheetData>
    <row r="1" spans="1:17" ht="111.6" customHeight="1">
      <c r="A1" s="40" t="s">
        <v>0</v>
      </c>
      <c r="B1" s="40" t="s">
        <v>1</v>
      </c>
      <c r="C1" s="5" t="s">
        <v>2</v>
      </c>
      <c r="D1" s="12" t="s">
        <v>3</v>
      </c>
      <c r="E1" s="6"/>
      <c r="F1" s="64" t="s">
        <v>44</v>
      </c>
      <c r="G1" s="7"/>
      <c r="H1" s="13" t="s">
        <v>4</v>
      </c>
      <c r="I1" s="8" t="s">
        <v>5</v>
      </c>
      <c r="J1" s="8" t="s">
        <v>6</v>
      </c>
      <c r="K1" s="8" t="s">
        <v>10</v>
      </c>
      <c r="L1" s="53" t="s">
        <v>12</v>
      </c>
      <c r="M1" s="55" t="s">
        <v>13</v>
      </c>
      <c r="N1" s="9" t="s">
        <v>11</v>
      </c>
      <c r="O1" s="9" t="s">
        <v>7</v>
      </c>
      <c r="P1" s="18" t="s">
        <v>8</v>
      </c>
      <c r="Q1" s="15" t="s">
        <v>14</v>
      </c>
    </row>
    <row r="2" spans="1:17" ht="61.8" customHeight="1">
      <c r="A2" s="14"/>
      <c r="B2" s="45" t="s">
        <v>200</v>
      </c>
      <c r="C2" s="16"/>
      <c r="D2" s="97"/>
      <c r="E2" s="43"/>
      <c r="F2" s="98"/>
      <c r="G2" s="27"/>
      <c r="H2" s="44"/>
      <c r="I2" s="8"/>
      <c r="J2" s="8"/>
      <c r="K2" s="8"/>
      <c r="L2" s="62"/>
      <c r="M2" s="63"/>
      <c r="N2" s="54"/>
      <c r="O2" s="9"/>
      <c r="P2" s="18"/>
      <c r="Q2" s="61"/>
    </row>
    <row r="3" spans="1:17" ht="45" customHeight="1">
      <c r="A3" s="25">
        <v>1</v>
      </c>
      <c r="B3" s="138" t="s">
        <v>203</v>
      </c>
      <c r="C3" s="129">
        <v>10</v>
      </c>
      <c r="D3" s="42">
        <v>8</v>
      </c>
      <c r="E3" s="25" t="s">
        <v>9</v>
      </c>
      <c r="F3" s="42">
        <v>0.18</v>
      </c>
      <c r="G3" s="100" t="s">
        <v>20</v>
      </c>
      <c r="H3" s="10">
        <f>D3*F3</f>
        <v>1.44</v>
      </c>
      <c r="I3" s="11">
        <f>0.15*H3</f>
        <v>0.216</v>
      </c>
      <c r="J3" s="11">
        <f>0.2*H3</f>
        <v>0.28799999999999998</v>
      </c>
      <c r="K3" s="11">
        <f>0.1*H3</f>
        <v>0.14399999999999999</v>
      </c>
      <c r="L3" s="166"/>
      <c r="M3" s="201">
        <f>H3</f>
        <v>1.44</v>
      </c>
      <c r="N3" s="16">
        <f>Q3*1.1</f>
        <v>1.1000000000000001</v>
      </c>
      <c r="O3" s="69"/>
      <c r="P3" s="76"/>
      <c r="Q3" s="93">
        <v>1</v>
      </c>
    </row>
    <row r="4" spans="1:17" ht="45" customHeight="1">
      <c r="A4" s="25">
        <v>2</v>
      </c>
      <c r="B4" s="92" t="s">
        <v>201</v>
      </c>
      <c r="C4" s="123">
        <v>14</v>
      </c>
      <c r="D4" s="42">
        <v>8</v>
      </c>
      <c r="E4" s="25" t="s">
        <v>9</v>
      </c>
      <c r="F4" s="42">
        <v>0.18</v>
      </c>
      <c r="G4" s="100" t="s">
        <v>20</v>
      </c>
      <c r="H4" s="10">
        <f>D4*F4</f>
        <v>1.44</v>
      </c>
      <c r="I4" s="11">
        <f>0.15*H4</f>
        <v>0.216</v>
      </c>
      <c r="J4" s="11">
        <f>0.2*H4</f>
        <v>0.28799999999999998</v>
      </c>
      <c r="K4" s="11">
        <f>0.1*H4</f>
        <v>0.14399999999999999</v>
      </c>
      <c r="L4" s="166"/>
      <c r="M4" s="201">
        <f>H4</f>
        <v>1.44</v>
      </c>
      <c r="N4" s="16">
        <f t="shared" ref="N4:N65" si="0">Q4*1.1</f>
        <v>1.1000000000000001</v>
      </c>
      <c r="O4" s="69"/>
      <c r="P4" s="76"/>
      <c r="Q4" s="15">
        <v>1</v>
      </c>
    </row>
    <row r="5" spans="1:17" ht="45" customHeight="1">
      <c r="A5" s="25">
        <v>3</v>
      </c>
      <c r="B5" s="66" t="s">
        <v>202</v>
      </c>
      <c r="C5" s="123">
        <v>47</v>
      </c>
      <c r="D5" s="42">
        <v>108</v>
      </c>
      <c r="E5" s="25" t="s">
        <v>9</v>
      </c>
      <c r="F5" s="42">
        <v>0.18</v>
      </c>
      <c r="G5" s="100" t="s">
        <v>20</v>
      </c>
      <c r="H5" s="10">
        <f>D5*F5</f>
        <v>19.439999999999998</v>
      </c>
      <c r="I5" s="11">
        <f>0.15*H5</f>
        <v>2.9159999999999995</v>
      </c>
      <c r="J5" s="11"/>
      <c r="K5" s="11"/>
      <c r="L5" s="166"/>
      <c r="M5" s="181">
        <v>19.440000000000001</v>
      </c>
      <c r="N5" s="16">
        <f t="shared" si="0"/>
        <v>3.3000000000000003</v>
      </c>
      <c r="O5" s="69"/>
      <c r="P5" s="76"/>
      <c r="Q5" s="15">
        <v>3</v>
      </c>
    </row>
    <row r="6" spans="1:17" ht="45" customHeight="1">
      <c r="A6" s="25">
        <v>5</v>
      </c>
      <c r="B6" s="66" t="s">
        <v>27</v>
      </c>
      <c r="C6" s="123">
        <v>34</v>
      </c>
      <c r="D6" s="42">
        <v>40</v>
      </c>
      <c r="E6" s="25" t="s">
        <v>9</v>
      </c>
      <c r="F6" s="42">
        <v>0.27</v>
      </c>
      <c r="G6" s="100" t="s">
        <v>20</v>
      </c>
      <c r="H6" s="10">
        <f t="shared" ref="H6:H10" si="1">D6*F6</f>
        <v>10.8</v>
      </c>
      <c r="I6" s="11">
        <f t="shared" ref="I6:I10" si="2">0.15*H6</f>
        <v>1.62</v>
      </c>
      <c r="J6" s="11">
        <f t="shared" ref="J6:J10" si="3">0.2*H6</f>
        <v>2.16</v>
      </c>
      <c r="K6" s="11">
        <f t="shared" ref="K6:K10" si="4">0.1*H6</f>
        <v>1.08</v>
      </c>
      <c r="L6" s="166">
        <f t="shared" ref="L6:L65" si="5">H6</f>
        <v>10.8</v>
      </c>
      <c r="M6" s="71"/>
      <c r="N6" s="16">
        <f t="shared" si="0"/>
        <v>3.3000000000000003</v>
      </c>
      <c r="O6" s="81"/>
      <c r="P6" s="70"/>
      <c r="Q6" s="15">
        <v>3</v>
      </c>
    </row>
    <row r="7" spans="1:17" ht="45" customHeight="1">
      <c r="A7" s="25">
        <v>7</v>
      </c>
      <c r="B7" s="66" t="s">
        <v>27</v>
      </c>
      <c r="C7" s="123">
        <v>36</v>
      </c>
      <c r="D7" s="42">
        <v>70</v>
      </c>
      <c r="E7" s="25" t="s">
        <v>9</v>
      </c>
      <c r="F7" s="42">
        <v>0.27</v>
      </c>
      <c r="G7" s="100" t="s">
        <v>20</v>
      </c>
      <c r="H7" s="10">
        <f t="shared" si="1"/>
        <v>18.900000000000002</v>
      </c>
      <c r="I7" s="11">
        <f t="shared" si="2"/>
        <v>2.8350000000000004</v>
      </c>
      <c r="J7" s="11">
        <f t="shared" si="3"/>
        <v>3.7800000000000007</v>
      </c>
      <c r="K7" s="11">
        <f t="shared" si="4"/>
        <v>1.8900000000000003</v>
      </c>
      <c r="L7" s="166">
        <f t="shared" si="5"/>
        <v>18.900000000000002</v>
      </c>
      <c r="M7" s="68"/>
      <c r="N7" s="16">
        <f t="shared" si="0"/>
        <v>4.4000000000000004</v>
      </c>
      <c r="O7" s="69"/>
      <c r="P7" s="173"/>
      <c r="Q7" s="15">
        <v>4</v>
      </c>
    </row>
    <row r="8" spans="1:17" ht="45" customHeight="1">
      <c r="A8" s="25">
        <v>8</v>
      </c>
      <c r="B8" s="66" t="s">
        <v>329</v>
      </c>
      <c r="C8" s="123"/>
      <c r="D8" s="42">
        <v>20</v>
      </c>
      <c r="E8" s="25" t="s">
        <v>9</v>
      </c>
      <c r="F8" s="42">
        <v>0.27</v>
      </c>
      <c r="G8" s="100" t="s">
        <v>20</v>
      </c>
      <c r="H8" s="10">
        <f t="shared" si="1"/>
        <v>5.4</v>
      </c>
      <c r="I8" s="11">
        <f t="shared" si="2"/>
        <v>0.81</v>
      </c>
      <c r="J8" s="11">
        <f t="shared" si="3"/>
        <v>1.08</v>
      </c>
      <c r="K8" s="11">
        <f t="shared" si="4"/>
        <v>0.54</v>
      </c>
      <c r="L8" s="166">
        <f t="shared" si="5"/>
        <v>5.4</v>
      </c>
      <c r="M8" s="71"/>
      <c r="N8" s="16">
        <f t="shared" si="0"/>
        <v>1.1000000000000001</v>
      </c>
      <c r="O8" s="69"/>
      <c r="P8" s="172"/>
      <c r="Q8" s="94">
        <v>1</v>
      </c>
    </row>
    <row r="9" spans="1:17" ht="45" customHeight="1">
      <c r="A9" s="25">
        <v>9</v>
      </c>
      <c r="B9" s="66" t="s">
        <v>330</v>
      </c>
      <c r="C9" s="123">
        <v>3</v>
      </c>
      <c r="D9" s="42">
        <v>70</v>
      </c>
      <c r="E9" s="25" t="s">
        <v>9</v>
      </c>
      <c r="F9" s="42">
        <v>0.18</v>
      </c>
      <c r="G9" s="100" t="s">
        <v>20</v>
      </c>
      <c r="H9" s="10">
        <f t="shared" si="1"/>
        <v>12.6</v>
      </c>
      <c r="I9" s="11">
        <f t="shared" si="2"/>
        <v>1.89</v>
      </c>
      <c r="J9" s="11">
        <f t="shared" si="3"/>
        <v>2.52</v>
      </c>
      <c r="K9" s="11">
        <f t="shared" si="4"/>
        <v>1.26</v>
      </c>
      <c r="L9" s="166"/>
      <c r="M9" s="68">
        <f>H9</f>
        <v>12.6</v>
      </c>
      <c r="N9" s="16">
        <f t="shared" si="0"/>
        <v>2.2000000000000002</v>
      </c>
      <c r="O9" s="81"/>
      <c r="P9" s="82"/>
      <c r="Q9" s="15">
        <v>2</v>
      </c>
    </row>
    <row r="10" spans="1:17" ht="45" customHeight="1">
      <c r="A10" s="25">
        <v>10</v>
      </c>
      <c r="B10" s="66" t="s">
        <v>330</v>
      </c>
      <c r="C10" s="123">
        <v>5</v>
      </c>
      <c r="D10" s="42">
        <v>30</v>
      </c>
      <c r="E10" s="25" t="s">
        <v>9</v>
      </c>
      <c r="F10" s="25">
        <v>0.18</v>
      </c>
      <c r="G10" s="100" t="s">
        <v>20</v>
      </c>
      <c r="H10" s="10">
        <f t="shared" si="1"/>
        <v>5.3999999999999995</v>
      </c>
      <c r="I10" s="11">
        <f t="shared" si="2"/>
        <v>0.80999999999999994</v>
      </c>
      <c r="J10" s="11">
        <f t="shared" si="3"/>
        <v>1.0799999999999998</v>
      </c>
      <c r="K10" s="11">
        <f t="shared" si="4"/>
        <v>0.53999999999999992</v>
      </c>
      <c r="L10" s="166"/>
      <c r="M10" s="68">
        <v>5.4</v>
      </c>
      <c r="N10" s="16">
        <f t="shared" si="0"/>
        <v>1.1000000000000001</v>
      </c>
      <c r="O10" s="69"/>
      <c r="P10" s="173"/>
      <c r="Q10" s="15">
        <v>1</v>
      </c>
    </row>
    <row r="11" spans="1:17" ht="45" customHeight="1">
      <c r="A11" s="25">
        <v>11</v>
      </c>
      <c r="B11" s="66" t="s">
        <v>330</v>
      </c>
      <c r="C11" s="123">
        <v>7</v>
      </c>
      <c r="D11" s="42">
        <v>60</v>
      </c>
      <c r="E11" s="25" t="s">
        <v>9</v>
      </c>
      <c r="F11" s="25">
        <v>0.18</v>
      </c>
      <c r="G11" s="100" t="s">
        <v>20</v>
      </c>
      <c r="H11" s="10">
        <f t="shared" ref="H11:H42" si="6">D11*F11</f>
        <v>10.799999999999999</v>
      </c>
      <c r="I11" s="11">
        <f t="shared" ref="I11:I42" si="7">0.15*H11</f>
        <v>1.6199999999999999</v>
      </c>
      <c r="J11" s="11">
        <f t="shared" ref="J11:J42" si="8">0.2*H11</f>
        <v>2.1599999999999997</v>
      </c>
      <c r="K11" s="11">
        <f t="shared" ref="K11:K42" si="9">0.1*H11</f>
        <v>1.0799999999999998</v>
      </c>
      <c r="L11" s="166"/>
      <c r="M11" s="68">
        <v>10.8</v>
      </c>
      <c r="N11" s="16">
        <f t="shared" si="0"/>
        <v>2.2000000000000002</v>
      </c>
      <c r="O11" s="69"/>
      <c r="P11" s="70"/>
      <c r="Q11" s="15">
        <v>2</v>
      </c>
    </row>
    <row r="12" spans="1:17" ht="45" customHeight="1">
      <c r="A12" s="25">
        <v>12</v>
      </c>
      <c r="B12" s="66" t="s">
        <v>330</v>
      </c>
      <c r="C12" s="124" t="s">
        <v>204</v>
      </c>
      <c r="D12" s="42">
        <v>60</v>
      </c>
      <c r="E12" s="25" t="s">
        <v>9</v>
      </c>
      <c r="F12" s="25">
        <v>0.18</v>
      </c>
      <c r="G12" s="100" t="s">
        <v>20</v>
      </c>
      <c r="H12" s="10">
        <f t="shared" si="6"/>
        <v>10.799999999999999</v>
      </c>
      <c r="I12" s="11">
        <f t="shared" si="7"/>
        <v>1.6199999999999999</v>
      </c>
      <c r="J12" s="11">
        <f t="shared" si="8"/>
        <v>2.1599999999999997</v>
      </c>
      <c r="K12" s="11">
        <f t="shared" si="9"/>
        <v>1.0799999999999998</v>
      </c>
      <c r="L12" s="166"/>
      <c r="M12" s="68">
        <f>H12</f>
        <v>10.799999999999999</v>
      </c>
      <c r="N12" s="16">
        <f t="shared" si="0"/>
        <v>2.2000000000000002</v>
      </c>
      <c r="O12" s="69"/>
      <c r="P12" s="79" t="s">
        <v>205</v>
      </c>
      <c r="Q12" s="15">
        <v>2</v>
      </c>
    </row>
    <row r="13" spans="1:17" ht="45" customHeight="1">
      <c r="A13" s="25">
        <v>13</v>
      </c>
      <c r="B13" s="66" t="s">
        <v>330</v>
      </c>
      <c r="C13" s="124" t="s">
        <v>207</v>
      </c>
      <c r="D13" s="42">
        <v>40</v>
      </c>
      <c r="E13" s="25" t="s">
        <v>9</v>
      </c>
      <c r="F13" s="25">
        <v>0.18</v>
      </c>
      <c r="G13" s="100" t="s">
        <v>20</v>
      </c>
      <c r="H13" s="10">
        <f>D13*F13</f>
        <v>7.1999999999999993</v>
      </c>
      <c r="I13" s="11">
        <f>0.15*H13</f>
        <v>1.0799999999999998</v>
      </c>
      <c r="J13" s="11">
        <f>0.2*H13</f>
        <v>1.44</v>
      </c>
      <c r="K13" s="11">
        <f>0.1*H13</f>
        <v>0.72</v>
      </c>
      <c r="L13" s="166"/>
      <c r="M13" s="68">
        <f>H13</f>
        <v>7.1999999999999993</v>
      </c>
      <c r="N13" s="16">
        <f>Q13*1.1</f>
        <v>1.1000000000000001</v>
      </c>
      <c r="O13" s="69"/>
      <c r="P13" s="70"/>
      <c r="Q13" s="15">
        <v>1</v>
      </c>
    </row>
    <row r="14" spans="1:17" ht="45" customHeight="1">
      <c r="A14" s="25">
        <v>14</v>
      </c>
      <c r="B14" s="66" t="s">
        <v>330</v>
      </c>
      <c r="C14" s="124" t="s">
        <v>208</v>
      </c>
      <c r="D14" s="42">
        <v>30</v>
      </c>
      <c r="E14" s="25" t="s">
        <v>9</v>
      </c>
      <c r="F14" s="25">
        <v>0.27</v>
      </c>
      <c r="G14" s="100" t="s">
        <v>20</v>
      </c>
      <c r="H14" s="10">
        <f>D14*F14</f>
        <v>8.1000000000000014</v>
      </c>
      <c r="I14" s="11">
        <f>0.15*H14</f>
        <v>1.2150000000000001</v>
      </c>
      <c r="J14" s="11">
        <f>0.2*H14</f>
        <v>1.6200000000000003</v>
      </c>
      <c r="K14" s="11">
        <f>0.1*H14</f>
        <v>0.81000000000000016</v>
      </c>
      <c r="L14" s="166">
        <f>H14</f>
        <v>8.1000000000000014</v>
      </c>
      <c r="M14" s="71"/>
      <c r="N14" s="16">
        <f>Q14*1.1</f>
        <v>2.2000000000000002</v>
      </c>
      <c r="O14" s="69"/>
      <c r="P14" s="70"/>
      <c r="Q14" s="15">
        <v>2</v>
      </c>
    </row>
    <row r="15" spans="1:17" ht="45" customHeight="1">
      <c r="A15" s="25">
        <v>15</v>
      </c>
      <c r="B15" s="66" t="s">
        <v>330</v>
      </c>
      <c r="C15" s="123">
        <v>2</v>
      </c>
      <c r="D15" s="42">
        <v>20</v>
      </c>
      <c r="E15" s="25" t="s">
        <v>9</v>
      </c>
      <c r="F15" s="42">
        <v>0.27</v>
      </c>
      <c r="G15" s="100" t="s">
        <v>20</v>
      </c>
      <c r="H15" s="10">
        <f>D15*F15</f>
        <v>5.4</v>
      </c>
      <c r="I15" s="11">
        <f>0.15*H15</f>
        <v>0.81</v>
      </c>
      <c r="J15" s="11">
        <f>0.2*H15</f>
        <v>1.08</v>
      </c>
      <c r="K15" s="11">
        <f>0.1*H15</f>
        <v>0.54</v>
      </c>
      <c r="L15" s="166">
        <f>H15</f>
        <v>5.4</v>
      </c>
      <c r="M15" s="71"/>
      <c r="N15" s="16">
        <f>Q15*1.1</f>
        <v>2.2000000000000002</v>
      </c>
      <c r="O15" s="81"/>
      <c r="P15" s="82"/>
      <c r="Q15" s="15">
        <v>2</v>
      </c>
    </row>
    <row r="16" spans="1:17" ht="45" customHeight="1">
      <c r="A16" s="25">
        <v>16</v>
      </c>
      <c r="B16" s="66" t="s">
        <v>330</v>
      </c>
      <c r="C16" s="123">
        <v>6</v>
      </c>
      <c r="D16" s="42">
        <v>20</v>
      </c>
      <c r="E16" s="25" t="s">
        <v>9</v>
      </c>
      <c r="F16" s="25">
        <v>0.27</v>
      </c>
      <c r="G16" s="100" t="s">
        <v>20</v>
      </c>
      <c r="H16" s="10">
        <f t="shared" si="6"/>
        <v>5.4</v>
      </c>
      <c r="I16" s="11">
        <f t="shared" si="7"/>
        <v>0.81</v>
      </c>
      <c r="J16" s="11">
        <f t="shared" si="8"/>
        <v>1.08</v>
      </c>
      <c r="K16" s="11">
        <f t="shared" si="9"/>
        <v>0.54</v>
      </c>
      <c r="L16" s="166">
        <f>H16</f>
        <v>5.4</v>
      </c>
      <c r="M16" s="68"/>
      <c r="N16" s="16">
        <f t="shared" si="0"/>
        <v>2.2000000000000002</v>
      </c>
      <c r="O16" s="69"/>
      <c r="P16" s="76"/>
      <c r="Q16" s="15">
        <v>2</v>
      </c>
    </row>
    <row r="17" spans="1:17" ht="45" customHeight="1">
      <c r="A17" s="25">
        <v>17</v>
      </c>
      <c r="B17" s="66" t="s">
        <v>330</v>
      </c>
      <c r="C17" s="124" t="s">
        <v>206</v>
      </c>
      <c r="D17" s="42">
        <v>28</v>
      </c>
      <c r="E17" s="25" t="s">
        <v>9</v>
      </c>
      <c r="F17" s="25">
        <v>0.27</v>
      </c>
      <c r="G17" s="100" t="s">
        <v>20</v>
      </c>
      <c r="H17" s="10">
        <f t="shared" si="6"/>
        <v>7.5600000000000005</v>
      </c>
      <c r="I17" s="11">
        <f t="shared" si="7"/>
        <v>1.1340000000000001</v>
      </c>
      <c r="J17" s="11">
        <f t="shared" si="8"/>
        <v>1.5120000000000002</v>
      </c>
      <c r="K17" s="11">
        <f t="shared" si="9"/>
        <v>0.75600000000000012</v>
      </c>
      <c r="L17" s="166">
        <f t="shared" si="5"/>
        <v>7.5600000000000005</v>
      </c>
      <c r="M17" s="68"/>
      <c r="N17" s="16">
        <f t="shared" si="0"/>
        <v>3.3000000000000003</v>
      </c>
      <c r="O17" s="69"/>
      <c r="P17" s="70"/>
      <c r="Q17" s="15">
        <v>3</v>
      </c>
    </row>
    <row r="18" spans="1:17" ht="45" customHeight="1">
      <c r="A18" s="25">
        <v>18</v>
      </c>
      <c r="B18" s="66" t="s">
        <v>331</v>
      </c>
      <c r="C18" s="123">
        <v>25</v>
      </c>
      <c r="D18" s="42">
        <v>6</v>
      </c>
      <c r="E18" s="25" t="s">
        <v>9</v>
      </c>
      <c r="F18" s="25">
        <v>0.18</v>
      </c>
      <c r="G18" s="100" t="s">
        <v>20</v>
      </c>
      <c r="H18" s="10">
        <f t="shared" si="6"/>
        <v>1.08</v>
      </c>
      <c r="I18" s="11">
        <f t="shared" si="7"/>
        <v>0.16200000000000001</v>
      </c>
      <c r="J18" s="11">
        <f t="shared" si="8"/>
        <v>0.21600000000000003</v>
      </c>
      <c r="K18" s="11">
        <f t="shared" si="9"/>
        <v>0.10800000000000001</v>
      </c>
      <c r="L18" s="166"/>
      <c r="M18" s="68">
        <f t="shared" ref="M18:M74" si="10">H18</f>
        <v>1.08</v>
      </c>
      <c r="N18" s="16">
        <f t="shared" si="0"/>
        <v>1.1000000000000001</v>
      </c>
      <c r="O18" s="69"/>
      <c r="P18" s="70"/>
      <c r="Q18" s="93">
        <v>1</v>
      </c>
    </row>
    <row r="19" spans="1:17" ht="45" customHeight="1">
      <c r="A19" s="25">
        <v>19</v>
      </c>
      <c r="B19" s="66" t="s">
        <v>331</v>
      </c>
      <c r="C19" s="123">
        <v>27</v>
      </c>
      <c r="D19" s="42">
        <v>20</v>
      </c>
      <c r="E19" s="25" t="s">
        <v>9</v>
      </c>
      <c r="F19" s="25">
        <v>0.18</v>
      </c>
      <c r="G19" s="100" t="s">
        <v>20</v>
      </c>
      <c r="H19" s="10">
        <f t="shared" si="6"/>
        <v>3.5999999999999996</v>
      </c>
      <c r="I19" s="11">
        <f t="shared" si="7"/>
        <v>0.53999999999999992</v>
      </c>
      <c r="J19" s="11">
        <f t="shared" si="8"/>
        <v>0.72</v>
      </c>
      <c r="K19" s="11">
        <f t="shared" si="9"/>
        <v>0.36</v>
      </c>
      <c r="L19" s="166"/>
      <c r="M19" s="68">
        <f t="shared" si="10"/>
        <v>3.5999999999999996</v>
      </c>
      <c r="N19" s="16">
        <f t="shared" si="0"/>
        <v>1.1000000000000001</v>
      </c>
      <c r="O19" s="69"/>
      <c r="P19" s="105"/>
      <c r="Q19" s="93">
        <v>1</v>
      </c>
    </row>
    <row r="20" spans="1:17" ht="45" customHeight="1">
      <c r="A20" s="25">
        <v>20</v>
      </c>
      <c r="B20" s="66" t="s">
        <v>331</v>
      </c>
      <c r="C20" s="123">
        <v>31</v>
      </c>
      <c r="D20" s="42">
        <v>6</v>
      </c>
      <c r="E20" s="25" t="s">
        <v>9</v>
      </c>
      <c r="F20" s="25">
        <v>0.18</v>
      </c>
      <c r="G20" s="100" t="s">
        <v>20</v>
      </c>
      <c r="H20" s="10">
        <f t="shared" si="6"/>
        <v>1.08</v>
      </c>
      <c r="I20" s="11">
        <f t="shared" si="7"/>
        <v>0.16200000000000001</v>
      </c>
      <c r="J20" s="11">
        <f t="shared" si="8"/>
        <v>0.21600000000000003</v>
      </c>
      <c r="K20" s="11">
        <f t="shared" si="9"/>
        <v>0.10800000000000001</v>
      </c>
      <c r="L20" s="166"/>
      <c r="M20" s="68">
        <f t="shared" si="10"/>
        <v>1.08</v>
      </c>
      <c r="N20" s="16">
        <f t="shared" si="0"/>
        <v>1.1000000000000001</v>
      </c>
      <c r="O20" s="69"/>
      <c r="P20" s="70"/>
      <c r="Q20" s="93">
        <v>1</v>
      </c>
    </row>
    <row r="21" spans="1:17" ht="45" customHeight="1">
      <c r="A21" s="25">
        <v>21</v>
      </c>
      <c r="B21" s="66" t="s">
        <v>331</v>
      </c>
      <c r="C21" s="123">
        <v>37</v>
      </c>
      <c r="D21" s="42">
        <v>6</v>
      </c>
      <c r="E21" s="25" t="s">
        <v>9</v>
      </c>
      <c r="F21" s="25">
        <v>0.18</v>
      </c>
      <c r="G21" s="100" t="s">
        <v>20</v>
      </c>
      <c r="H21" s="10">
        <f t="shared" si="6"/>
        <v>1.08</v>
      </c>
      <c r="I21" s="11">
        <f t="shared" si="7"/>
        <v>0.16200000000000001</v>
      </c>
      <c r="J21" s="11">
        <f t="shared" si="8"/>
        <v>0.21600000000000003</v>
      </c>
      <c r="K21" s="11">
        <f t="shared" si="9"/>
        <v>0.10800000000000001</v>
      </c>
      <c r="L21" s="166"/>
      <c r="M21" s="68">
        <f t="shared" si="10"/>
        <v>1.08</v>
      </c>
      <c r="N21" s="16">
        <f t="shared" si="0"/>
        <v>1.1000000000000001</v>
      </c>
      <c r="O21" s="69"/>
      <c r="P21" s="70"/>
      <c r="Q21" s="15">
        <v>1</v>
      </c>
    </row>
    <row r="22" spans="1:17" ht="45" customHeight="1">
      <c r="A22" s="25">
        <v>22</v>
      </c>
      <c r="B22" s="66" t="s">
        <v>331</v>
      </c>
      <c r="C22" s="125">
        <v>39</v>
      </c>
      <c r="D22" s="42">
        <v>10</v>
      </c>
      <c r="E22" s="25" t="s">
        <v>9</v>
      </c>
      <c r="F22" s="25">
        <v>0.27</v>
      </c>
      <c r="G22" s="100" t="s">
        <v>20</v>
      </c>
      <c r="H22" s="10">
        <f t="shared" ref="H22:H30" si="11">D22*F22</f>
        <v>2.7</v>
      </c>
      <c r="I22" s="11">
        <f t="shared" ref="I22:I30" si="12">0.15*H22</f>
        <v>0.40500000000000003</v>
      </c>
      <c r="J22" s="11">
        <f t="shared" ref="J22:J30" si="13">0.2*H22</f>
        <v>0.54</v>
      </c>
      <c r="K22" s="11">
        <f t="shared" ref="K22:K30" si="14">0.1*H22</f>
        <v>0.27</v>
      </c>
      <c r="L22" s="166">
        <f>H22</f>
        <v>2.7</v>
      </c>
      <c r="M22" s="68"/>
      <c r="N22" s="16">
        <f t="shared" ref="N22:N30" si="15">Q22*1.1</f>
        <v>1.1000000000000001</v>
      </c>
      <c r="O22" s="69"/>
      <c r="P22" s="70" t="s">
        <v>213</v>
      </c>
      <c r="Q22" s="93">
        <v>1</v>
      </c>
    </row>
    <row r="23" spans="1:17" ht="45" customHeight="1">
      <c r="A23" s="25">
        <v>23</v>
      </c>
      <c r="B23" s="66" t="s">
        <v>331</v>
      </c>
      <c r="C23" s="125">
        <v>43</v>
      </c>
      <c r="D23" s="42">
        <v>8</v>
      </c>
      <c r="E23" s="25" t="s">
        <v>9</v>
      </c>
      <c r="F23" s="42">
        <v>0.27</v>
      </c>
      <c r="G23" s="100" t="s">
        <v>20</v>
      </c>
      <c r="H23" s="10">
        <f t="shared" si="11"/>
        <v>2.16</v>
      </c>
      <c r="I23" s="11">
        <f t="shared" si="12"/>
        <v>0.32400000000000001</v>
      </c>
      <c r="J23" s="11">
        <f t="shared" si="13"/>
        <v>0.43200000000000005</v>
      </c>
      <c r="K23" s="11">
        <f t="shared" si="14"/>
        <v>0.21600000000000003</v>
      </c>
      <c r="L23" s="166">
        <f>H23</f>
        <v>2.16</v>
      </c>
      <c r="M23" s="68"/>
      <c r="N23" s="16">
        <f t="shared" si="15"/>
        <v>1.1000000000000001</v>
      </c>
      <c r="O23" s="69"/>
      <c r="P23" s="202"/>
      <c r="Q23" s="15">
        <v>1</v>
      </c>
    </row>
    <row r="24" spans="1:17" ht="45" customHeight="1">
      <c r="A24" s="25">
        <v>24</v>
      </c>
      <c r="B24" s="66" t="s">
        <v>331</v>
      </c>
      <c r="C24" s="101">
        <v>45</v>
      </c>
      <c r="D24" s="42">
        <v>15</v>
      </c>
      <c r="E24" s="25" t="s">
        <v>9</v>
      </c>
      <c r="F24" s="25">
        <v>0.27</v>
      </c>
      <c r="G24" s="100" t="s">
        <v>20</v>
      </c>
      <c r="H24" s="10">
        <f t="shared" si="11"/>
        <v>4.0500000000000007</v>
      </c>
      <c r="I24" s="11">
        <f t="shared" si="12"/>
        <v>0.60750000000000004</v>
      </c>
      <c r="J24" s="11">
        <f t="shared" si="13"/>
        <v>0.81000000000000016</v>
      </c>
      <c r="K24" s="11">
        <f t="shared" si="14"/>
        <v>0.40500000000000008</v>
      </c>
      <c r="L24" s="166">
        <f>H24</f>
        <v>4.0500000000000007</v>
      </c>
      <c r="M24" s="68"/>
      <c r="N24" s="16">
        <f t="shared" si="15"/>
        <v>1.1000000000000001</v>
      </c>
      <c r="O24" s="69"/>
      <c r="P24" s="70"/>
      <c r="Q24" s="15">
        <v>1</v>
      </c>
    </row>
    <row r="25" spans="1:17" ht="45" customHeight="1">
      <c r="A25" s="25">
        <v>25</v>
      </c>
      <c r="B25" s="66" t="s">
        <v>331</v>
      </c>
      <c r="C25" s="123">
        <v>49</v>
      </c>
      <c r="D25" s="42">
        <v>10</v>
      </c>
      <c r="E25" s="25" t="s">
        <v>9</v>
      </c>
      <c r="F25" s="25">
        <v>0.27</v>
      </c>
      <c r="G25" s="100" t="s">
        <v>20</v>
      </c>
      <c r="H25" s="10">
        <f t="shared" si="11"/>
        <v>2.7</v>
      </c>
      <c r="I25" s="11">
        <f t="shared" si="12"/>
        <v>0.40500000000000003</v>
      </c>
      <c r="J25" s="11">
        <f t="shared" si="13"/>
        <v>0.54</v>
      </c>
      <c r="K25" s="11">
        <f t="shared" si="14"/>
        <v>0.27</v>
      </c>
      <c r="L25" s="166">
        <f>H25</f>
        <v>2.7</v>
      </c>
      <c r="M25" s="68"/>
      <c r="N25" s="16">
        <f t="shared" si="15"/>
        <v>1.1000000000000001</v>
      </c>
      <c r="O25" s="69"/>
      <c r="P25" s="76" t="s">
        <v>212</v>
      </c>
      <c r="Q25" s="15">
        <v>1</v>
      </c>
    </row>
    <row r="26" spans="1:17" ht="45" customHeight="1">
      <c r="A26" s="25">
        <v>26</v>
      </c>
      <c r="B26" s="66" t="s">
        <v>331</v>
      </c>
      <c r="C26" s="123">
        <v>51</v>
      </c>
      <c r="D26" s="42">
        <v>5</v>
      </c>
      <c r="E26" s="25" t="s">
        <v>9</v>
      </c>
      <c r="F26" s="25">
        <v>0.18</v>
      </c>
      <c r="G26" s="100" t="s">
        <v>20</v>
      </c>
      <c r="H26" s="10">
        <f t="shared" si="11"/>
        <v>0.89999999999999991</v>
      </c>
      <c r="I26" s="11">
        <f t="shared" si="12"/>
        <v>0.13499999999999998</v>
      </c>
      <c r="J26" s="11">
        <f t="shared" si="13"/>
        <v>0.18</v>
      </c>
      <c r="K26" s="11">
        <f t="shared" si="14"/>
        <v>0.09</v>
      </c>
      <c r="L26" s="166"/>
      <c r="M26" s="68">
        <f>H26</f>
        <v>0.89999999999999991</v>
      </c>
      <c r="N26" s="16">
        <f t="shared" si="15"/>
        <v>1.1000000000000001</v>
      </c>
      <c r="O26" s="69"/>
      <c r="P26" s="70" t="s">
        <v>211</v>
      </c>
      <c r="Q26" s="15">
        <v>1</v>
      </c>
    </row>
    <row r="27" spans="1:17" ht="45" customHeight="1">
      <c r="A27" s="25">
        <v>27</v>
      </c>
      <c r="B27" s="66" t="s">
        <v>331</v>
      </c>
      <c r="C27" s="123">
        <v>51</v>
      </c>
      <c r="D27" s="42">
        <v>9</v>
      </c>
      <c r="E27" s="25" t="s">
        <v>9</v>
      </c>
      <c r="F27" s="25">
        <v>0.27</v>
      </c>
      <c r="G27" s="100" t="s">
        <v>20</v>
      </c>
      <c r="H27" s="10">
        <f t="shared" si="11"/>
        <v>2.4300000000000002</v>
      </c>
      <c r="I27" s="11">
        <f t="shared" si="12"/>
        <v>0.36449999999999999</v>
      </c>
      <c r="J27" s="11">
        <f t="shared" si="13"/>
        <v>0.48600000000000004</v>
      </c>
      <c r="K27" s="11">
        <f t="shared" si="14"/>
        <v>0.24300000000000002</v>
      </c>
      <c r="L27" s="166">
        <f>H27</f>
        <v>2.4300000000000002</v>
      </c>
      <c r="M27" s="68"/>
      <c r="N27" s="16">
        <f t="shared" si="15"/>
        <v>1.1000000000000001</v>
      </c>
      <c r="O27" s="69"/>
      <c r="P27" s="70" t="s">
        <v>211</v>
      </c>
      <c r="Q27" s="15">
        <v>1</v>
      </c>
    </row>
    <row r="28" spans="1:17" ht="45" customHeight="1">
      <c r="A28" s="25">
        <v>28</v>
      </c>
      <c r="B28" s="66" t="s">
        <v>331</v>
      </c>
      <c r="C28" s="124" t="s">
        <v>369</v>
      </c>
      <c r="D28" s="42">
        <v>10</v>
      </c>
      <c r="E28" s="25" t="s">
        <v>9</v>
      </c>
      <c r="F28" s="25">
        <v>0.27</v>
      </c>
      <c r="G28" s="100" t="s">
        <v>20</v>
      </c>
      <c r="H28" s="10">
        <f t="shared" si="11"/>
        <v>2.7</v>
      </c>
      <c r="I28" s="11">
        <f t="shared" si="12"/>
        <v>0.40500000000000003</v>
      </c>
      <c r="J28" s="11">
        <f t="shared" si="13"/>
        <v>0.54</v>
      </c>
      <c r="K28" s="11">
        <f t="shared" si="14"/>
        <v>0.27</v>
      </c>
      <c r="L28" s="166">
        <f>H28</f>
        <v>2.7</v>
      </c>
      <c r="M28" s="68"/>
      <c r="N28" s="16">
        <f t="shared" si="15"/>
        <v>1.1000000000000001</v>
      </c>
      <c r="O28" s="69"/>
      <c r="P28" s="79" t="s">
        <v>210</v>
      </c>
      <c r="Q28" s="15">
        <v>1</v>
      </c>
    </row>
    <row r="29" spans="1:17" ht="45" customHeight="1">
      <c r="A29" s="25">
        <v>29</v>
      </c>
      <c r="B29" s="66" t="s">
        <v>331</v>
      </c>
      <c r="C29" s="123">
        <v>57</v>
      </c>
      <c r="D29" s="42">
        <v>5</v>
      </c>
      <c r="E29" s="25" t="s">
        <v>9</v>
      </c>
      <c r="F29" s="25">
        <v>0.27</v>
      </c>
      <c r="G29" s="100" t="s">
        <v>20</v>
      </c>
      <c r="H29" s="10">
        <f t="shared" si="11"/>
        <v>1.35</v>
      </c>
      <c r="I29" s="11">
        <f t="shared" si="12"/>
        <v>0.20250000000000001</v>
      </c>
      <c r="J29" s="11">
        <f t="shared" si="13"/>
        <v>0.27</v>
      </c>
      <c r="K29" s="11">
        <f t="shared" si="14"/>
        <v>0.13500000000000001</v>
      </c>
      <c r="L29" s="166">
        <f>H29</f>
        <v>1.35</v>
      </c>
      <c r="M29" s="68"/>
      <c r="N29" s="16">
        <f t="shared" si="15"/>
        <v>1.1000000000000001</v>
      </c>
      <c r="O29" s="69"/>
      <c r="P29" s="70" t="s">
        <v>209</v>
      </c>
      <c r="Q29" s="93">
        <v>1</v>
      </c>
    </row>
    <row r="30" spans="1:17" ht="45" customHeight="1">
      <c r="A30" s="25">
        <v>30</v>
      </c>
      <c r="B30" s="66" t="s">
        <v>331</v>
      </c>
      <c r="C30" s="126">
        <v>54</v>
      </c>
      <c r="D30" s="42">
        <v>6</v>
      </c>
      <c r="E30" s="25" t="s">
        <v>9</v>
      </c>
      <c r="F30" s="25">
        <v>0.27</v>
      </c>
      <c r="G30" s="100" t="s">
        <v>20</v>
      </c>
      <c r="H30" s="10">
        <f t="shared" si="11"/>
        <v>1.62</v>
      </c>
      <c r="I30" s="11">
        <f t="shared" si="12"/>
        <v>0.24299999999999999</v>
      </c>
      <c r="J30" s="11">
        <f t="shared" si="13"/>
        <v>0.32400000000000007</v>
      </c>
      <c r="K30" s="11">
        <f t="shared" si="14"/>
        <v>0.16200000000000003</v>
      </c>
      <c r="L30" s="166">
        <f>H30</f>
        <v>1.62</v>
      </c>
      <c r="M30" s="68"/>
      <c r="N30" s="16">
        <f t="shared" si="15"/>
        <v>1.1000000000000001</v>
      </c>
      <c r="O30" s="69"/>
      <c r="P30" s="70"/>
      <c r="Q30" s="93">
        <v>1</v>
      </c>
    </row>
    <row r="31" spans="1:17" ht="45" customHeight="1">
      <c r="A31" s="25">
        <v>31</v>
      </c>
      <c r="B31" s="90" t="s">
        <v>332</v>
      </c>
      <c r="C31" s="123">
        <v>3</v>
      </c>
      <c r="D31" s="42">
        <v>10</v>
      </c>
      <c r="E31" s="25" t="s">
        <v>9</v>
      </c>
      <c r="F31" s="25">
        <v>0.18</v>
      </c>
      <c r="G31" s="100" t="s">
        <v>20</v>
      </c>
      <c r="H31" s="10">
        <f t="shared" si="6"/>
        <v>1.7999999999999998</v>
      </c>
      <c r="I31" s="11">
        <f t="shared" si="7"/>
        <v>0.26999999999999996</v>
      </c>
      <c r="J31" s="11">
        <f t="shared" si="8"/>
        <v>0.36</v>
      </c>
      <c r="K31" s="11">
        <f t="shared" si="9"/>
        <v>0.18</v>
      </c>
      <c r="L31" s="166"/>
      <c r="M31" s="68">
        <f t="shared" si="10"/>
        <v>1.7999999999999998</v>
      </c>
      <c r="N31" s="16">
        <f t="shared" si="0"/>
        <v>1.1000000000000001</v>
      </c>
      <c r="O31" s="69"/>
      <c r="P31" s="70"/>
      <c r="Q31" s="93">
        <v>1</v>
      </c>
    </row>
    <row r="32" spans="1:17" ht="45" customHeight="1">
      <c r="A32" s="25">
        <v>32</v>
      </c>
      <c r="B32" s="66" t="s">
        <v>336</v>
      </c>
      <c r="C32" s="123">
        <v>9</v>
      </c>
      <c r="D32" s="42">
        <v>20</v>
      </c>
      <c r="E32" s="25" t="s">
        <v>9</v>
      </c>
      <c r="F32" s="25">
        <v>0.27</v>
      </c>
      <c r="G32" s="100" t="s">
        <v>20</v>
      </c>
      <c r="H32" s="10">
        <f>D32*F32</f>
        <v>5.4</v>
      </c>
      <c r="I32" s="11">
        <f>0.15*H32</f>
        <v>0.81</v>
      </c>
      <c r="J32" s="11">
        <f>0.2*H32</f>
        <v>1.08</v>
      </c>
      <c r="K32" s="11">
        <f>0.1*H32</f>
        <v>0.54</v>
      </c>
      <c r="L32" s="166">
        <f>H32</f>
        <v>5.4</v>
      </c>
      <c r="M32" s="68"/>
      <c r="N32" s="16">
        <f>Q32*1.1</f>
        <v>2.2000000000000002</v>
      </c>
      <c r="O32" s="69"/>
      <c r="P32" s="79" t="s">
        <v>229</v>
      </c>
      <c r="Q32" s="15">
        <v>2</v>
      </c>
    </row>
    <row r="33" spans="1:17" ht="45" customHeight="1">
      <c r="A33" s="25">
        <v>33</v>
      </c>
      <c r="B33" s="90" t="s">
        <v>332</v>
      </c>
      <c r="C33" s="123">
        <v>23</v>
      </c>
      <c r="D33" s="42">
        <v>10</v>
      </c>
      <c r="E33" s="25" t="s">
        <v>9</v>
      </c>
      <c r="F33" s="25">
        <v>0.18</v>
      </c>
      <c r="G33" s="100" t="s">
        <v>20</v>
      </c>
      <c r="H33" s="10">
        <f>D33*F33</f>
        <v>1.7999999999999998</v>
      </c>
      <c r="I33" s="11">
        <f>0.15*H33</f>
        <v>0.26999999999999996</v>
      </c>
      <c r="J33" s="11">
        <f>0.2*H33</f>
        <v>0.36</v>
      </c>
      <c r="K33" s="11">
        <f>0.1*H33</f>
        <v>0.18</v>
      </c>
      <c r="L33" s="166"/>
      <c r="M33" s="68">
        <f>H33</f>
        <v>1.7999999999999998</v>
      </c>
      <c r="N33" s="16">
        <f>Q33*1.1</f>
        <v>1.1000000000000001</v>
      </c>
      <c r="O33" s="69"/>
      <c r="P33" s="79"/>
      <c r="Q33" s="15">
        <v>1</v>
      </c>
    </row>
    <row r="34" spans="1:17" ht="45" customHeight="1">
      <c r="A34" s="25">
        <v>34</v>
      </c>
      <c r="B34" s="90" t="s">
        <v>332</v>
      </c>
      <c r="C34" s="123">
        <v>29</v>
      </c>
      <c r="D34" s="42">
        <v>35</v>
      </c>
      <c r="E34" s="25" t="s">
        <v>9</v>
      </c>
      <c r="F34" s="25">
        <v>0.18</v>
      </c>
      <c r="G34" s="100" t="s">
        <v>20</v>
      </c>
      <c r="H34" s="10">
        <f t="shared" si="6"/>
        <v>6.3</v>
      </c>
      <c r="I34" s="11">
        <f t="shared" si="7"/>
        <v>0.94499999999999995</v>
      </c>
      <c r="J34" s="11">
        <f t="shared" si="8"/>
        <v>1.26</v>
      </c>
      <c r="K34" s="11">
        <f t="shared" si="9"/>
        <v>0.63</v>
      </c>
      <c r="L34" s="166"/>
      <c r="M34" s="68">
        <f t="shared" si="10"/>
        <v>6.3</v>
      </c>
      <c r="N34" s="16">
        <f t="shared" si="0"/>
        <v>1.1000000000000001</v>
      </c>
      <c r="O34" s="69"/>
      <c r="P34" s="70"/>
      <c r="Q34" s="15">
        <v>1</v>
      </c>
    </row>
    <row r="35" spans="1:17" ht="45" customHeight="1">
      <c r="A35" s="25">
        <v>35</v>
      </c>
      <c r="B35" s="90" t="s">
        <v>332</v>
      </c>
      <c r="C35" s="123">
        <v>31</v>
      </c>
      <c r="D35" s="42">
        <v>14</v>
      </c>
      <c r="E35" s="25" t="s">
        <v>9</v>
      </c>
      <c r="F35" s="25">
        <v>0.18</v>
      </c>
      <c r="G35" s="100" t="s">
        <v>20</v>
      </c>
      <c r="H35" s="10">
        <f t="shared" si="6"/>
        <v>2.52</v>
      </c>
      <c r="I35" s="11">
        <f t="shared" si="7"/>
        <v>0.378</v>
      </c>
      <c r="J35" s="11">
        <f t="shared" si="8"/>
        <v>0.504</v>
      </c>
      <c r="K35" s="11">
        <f t="shared" si="9"/>
        <v>0.252</v>
      </c>
      <c r="L35" s="166"/>
      <c r="M35" s="68">
        <f t="shared" si="10"/>
        <v>2.52</v>
      </c>
      <c r="N35" s="16">
        <f t="shared" si="0"/>
        <v>1.1000000000000001</v>
      </c>
      <c r="O35" s="69"/>
      <c r="P35" s="70"/>
      <c r="Q35" s="93">
        <v>1</v>
      </c>
    </row>
    <row r="36" spans="1:17" ht="45" customHeight="1">
      <c r="A36" s="25">
        <v>36</v>
      </c>
      <c r="B36" s="90" t="s">
        <v>332</v>
      </c>
      <c r="C36" s="123">
        <v>33</v>
      </c>
      <c r="D36" s="42">
        <v>43</v>
      </c>
      <c r="E36" s="25" t="s">
        <v>9</v>
      </c>
      <c r="F36" s="25">
        <v>0.18</v>
      </c>
      <c r="G36" s="100" t="s">
        <v>20</v>
      </c>
      <c r="H36" s="10">
        <f t="shared" si="6"/>
        <v>7.7399999999999993</v>
      </c>
      <c r="I36" s="11">
        <f t="shared" si="7"/>
        <v>1.1609999999999998</v>
      </c>
      <c r="J36" s="11">
        <f t="shared" si="8"/>
        <v>1.548</v>
      </c>
      <c r="K36" s="11">
        <f t="shared" si="9"/>
        <v>0.77400000000000002</v>
      </c>
      <c r="L36" s="166"/>
      <c r="M36" s="68">
        <f t="shared" si="10"/>
        <v>7.7399999999999993</v>
      </c>
      <c r="N36" s="16">
        <f t="shared" si="0"/>
        <v>2.2000000000000002</v>
      </c>
      <c r="O36" s="69"/>
      <c r="P36" s="70"/>
      <c r="Q36" s="15">
        <v>2</v>
      </c>
    </row>
    <row r="37" spans="1:17" ht="45" customHeight="1">
      <c r="A37" s="25">
        <v>38</v>
      </c>
      <c r="B37" s="66" t="s">
        <v>332</v>
      </c>
      <c r="C37" s="123">
        <v>51</v>
      </c>
      <c r="D37" s="42">
        <v>10</v>
      </c>
      <c r="E37" s="25" t="s">
        <v>9</v>
      </c>
      <c r="F37" s="25">
        <v>0.27</v>
      </c>
      <c r="G37" s="100" t="s">
        <v>20</v>
      </c>
      <c r="H37" s="10">
        <f>D37*F37</f>
        <v>2.7</v>
      </c>
      <c r="I37" s="11">
        <f>0.15*H37</f>
        <v>0.40500000000000003</v>
      </c>
      <c r="J37" s="11">
        <f>0.2*H37</f>
        <v>0.54</v>
      </c>
      <c r="K37" s="11">
        <f>0.1*H37</f>
        <v>0.27</v>
      </c>
      <c r="L37" s="166">
        <f>H37</f>
        <v>2.7</v>
      </c>
      <c r="M37" s="68"/>
      <c r="N37" s="16">
        <f>Q37*1.1</f>
        <v>1.1000000000000001</v>
      </c>
      <c r="O37" s="69"/>
      <c r="P37" s="70"/>
      <c r="Q37" s="15">
        <v>1</v>
      </c>
    </row>
    <row r="38" spans="1:17" ht="45" customHeight="1">
      <c r="A38" s="25">
        <v>39</v>
      </c>
      <c r="B38" s="91" t="s">
        <v>332</v>
      </c>
      <c r="C38" s="129">
        <v>2</v>
      </c>
      <c r="D38" s="42">
        <v>8</v>
      </c>
      <c r="E38" s="25" t="s">
        <v>9</v>
      </c>
      <c r="F38" s="25">
        <v>0.27</v>
      </c>
      <c r="G38" s="100"/>
      <c r="H38" s="10">
        <f>D38*F38</f>
        <v>2.16</v>
      </c>
      <c r="I38" s="11">
        <f>0.15*H38</f>
        <v>0.32400000000000001</v>
      </c>
      <c r="J38" s="11">
        <f>0.2*H38</f>
        <v>0.43200000000000005</v>
      </c>
      <c r="K38" s="11">
        <f>0.1*H38</f>
        <v>0.21600000000000003</v>
      </c>
      <c r="L38" s="67">
        <f>H38</f>
        <v>2.16</v>
      </c>
      <c r="M38" s="68"/>
      <c r="N38" s="16">
        <f>Q38*1.1</f>
        <v>1.1000000000000001</v>
      </c>
      <c r="O38" s="81"/>
      <c r="P38" s="88"/>
      <c r="Q38" s="95">
        <v>1</v>
      </c>
    </row>
    <row r="39" spans="1:17" ht="45" customHeight="1">
      <c r="A39" s="25">
        <v>40</v>
      </c>
      <c r="B39" s="90" t="s">
        <v>214</v>
      </c>
      <c r="C39" s="123">
        <v>8</v>
      </c>
      <c r="D39" s="42">
        <v>7</v>
      </c>
      <c r="E39" s="25" t="s">
        <v>9</v>
      </c>
      <c r="F39" s="25">
        <v>0.27</v>
      </c>
      <c r="G39" s="100" t="s">
        <v>20</v>
      </c>
      <c r="H39" s="10">
        <f>D39*F39</f>
        <v>1.8900000000000001</v>
      </c>
      <c r="I39" s="11">
        <f>0.15*H39</f>
        <v>0.28350000000000003</v>
      </c>
      <c r="J39" s="11">
        <f>0.2*H39</f>
        <v>0.37800000000000006</v>
      </c>
      <c r="K39" s="11">
        <f>0.1*H39</f>
        <v>0.18900000000000003</v>
      </c>
      <c r="L39" s="166">
        <f>H39</f>
        <v>1.8900000000000001</v>
      </c>
      <c r="M39" s="68"/>
      <c r="N39" s="16">
        <f>Q39*1.1</f>
        <v>1.1000000000000001</v>
      </c>
      <c r="O39" s="69"/>
      <c r="P39" s="70"/>
      <c r="Q39" s="15">
        <v>1</v>
      </c>
    </row>
    <row r="40" spans="1:17" ht="45" customHeight="1">
      <c r="A40" s="25">
        <v>41</v>
      </c>
      <c r="B40" s="91" t="s">
        <v>333</v>
      </c>
      <c r="C40" s="123">
        <v>16</v>
      </c>
      <c r="D40" s="42">
        <v>8</v>
      </c>
      <c r="E40" s="25" t="s">
        <v>9</v>
      </c>
      <c r="F40" s="25">
        <v>0.27</v>
      </c>
      <c r="G40" s="100" t="s">
        <v>20</v>
      </c>
      <c r="H40" s="10">
        <f t="shared" si="6"/>
        <v>2.16</v>
      </c>
      <c r="I40" s="11">
        <f t="shared" si="7"/>
        <v>0.32400000000000001</v>
      </c>
      <c r="J40" s="11">
        <f t="shared" si="8"/>
        <v>0.43200000000000005</v>
      </c>
      <c r="K40" s="11">
        <f t="shared" si="9"/>
        <v>0.21600000000000003</v>
      </c>
      <c r="L40" s="166">
        <f t="shared" si="5"/>
        <v>2.16</v>
      </c>
      <c r="M40" s="68"/>
      <c r="N40" s="16">
        <f t="shared" si="0"/>
        <v>1.1000000000000001</v>
      </c>
      <c r="O40" s="69"/>
      <c r="P40" s="70" t="s">
        <v>215</v>
      </c>
      <c r="Q40" s="15">
        <v>1</v>
      </c>
    </row>
    <row r="41" spans="1:17" ht="45" customHeight="1">
      <c r="A41" s="25">
        <v>42</v>
      </c>
      <c r="B41" s="90" t="s">
        <v>332</v>
      </c>
      <c r="C41" s="123">
        <v>18</v>
      </c>
      <c r="D41" s="42">
        <v>10</v>
      </c>
      <c r="E41" s="25" t="s">
        <v>9</v>
      </c>
      <c r="F41" s="25">
        <v>0.27</v>
      </c>
      <c r="G41" s="100" t="s">
        <v>20</v>
      </c>
      <c r="H41" s="10">
        <f t="shared" si="6"/>
        <v>2.7</v>
      </c>
      <c r="I41" s="11">
        <f t="shared" si="7"/>
        <v>0.40500000000000003</v>
      </c>
      <c r="J41" s="11">
        <f t="shared" si="8"/>
        <v>0.54</v>
      </c>
      <c r="K41" s="11">
        <f t="shared" si="9"/>
        <v>0.27</v>
      </c>
      <c r="L41" s="166">
        <f t="shared" si="5"/>
        <v>2.7</v>
      </c>
      <c r="M41" s="68"/>
      <c r="N41" s="16">
        <f t="shared" si="0"/>
        <v>1.1000000000000001</v>
      </c>
      <c r="O41" s="69"/>
      <c r="P41" s="70" t="s">
        <v>216</v>
      </c>
      <c r="Q41" s="93">
        <v>1</v>
      </c>
    </row>
    <row r="42" spans="1:17" ht="45" customHeight="1">
      <c r="A42" s="25">
        <v>43</v>
      </c>
      <c r="B42" s="90" t="s">
        <v>332</v>
      </c>
      <c r="C42" s="123">
        <v>28</v>
      </c>
      <c r="D42" s="42">
        <v>6</v>
      </c>
      <c r="E42" s="25" t="s">
        <v>9</v>
      </c>
      <c r="F42" s="25">
        <v>0.27</v>
      </c>
      <c r="G42" s="100" t="s">
        <v>20</v>
      </c>
      <c r="H42" s="10">
        <f t="shared" si="6"/>
        <v>1.62</v>
      </c>
      <c r="I42" s="11">
        <f t="shared" si="7"/>
        <v>0.24299999999999999</v>
      </c>
      <c r="J42" s="11">
        <f t="shared" si="8"/>
        <v>0.32400000000000007</v>
      </c>
      <c r="K42" s="11">
        <f t="shared" si="9"/>
        <v>0.16200000000000003</v>
      </c>
      <c r="L42" s="166">
        <f>H42</f>
        <v>1.62</v>
      </c>
      <c r="M42" s="68"/>
      <c r="N42" s="16">
        <f t="shared" si="0"/>
        <v>1.1000000000000001</v>
      </c>
      <c r="O42" s="69"/>
      <c r="P42" s="70"/>
      <c r="Q42" s="15">
        <v>1</v>
      </c>
    </row>
    <row r="43" spans="1:17" ht="45" customHeight="1">
      <c r="A43" s="25">
        <v>44</v>
      </c>
      <c r="B43" s="66" t="s">
        <v>332</v>
      </c>
      <c r="C43" s="123">
        <v>40</v>
      </c>
      <c r="D43" s="42">
        <v>20</v>
      </c>
      <c r="E43" s="25" t="s">
        <v>9</v>
      </c>
      <c r="F43" s="25">
        <v>0.27</v>
      </c>
      <c r="G43" s="100" t="s">
        <v>20</v>
      </c>
      <c r="H43" s="10">
        <f>D43*F43</f>
        <v>5.4</v>
      </c>
      <c r="I43" s="11">
        <f>0.15*H43</f>
        <v>0.81</v>
      </c>
      <c r="J43" s="11">
        <f>0.2*H43</f>
        <v>1.08</v>
      </c>
      <c r="K43" s="11">
        <f>0.1*H43</f>
        <v>0.54</v>
      </c>
      <c r="L43" s="166">
        <f>H43</f>
        <v>5.4</v>
      </c>
      <c r="M43" s="68"/>
      <c r="N43" s="16">
        <f>Q43*1.1</f>
        <v>1.1000000000000001</v>
      </c>
      <c r="O43" s="69"/>
      <c r="P43" s="70" t="s">
        <v>221</v>
      </c>
      <c r="Q43" s="15">
        <v>1</v>
      </c>
    </row>
    <row r="44" spans="1:17" ht="45" customHeight="1">
      <c r="A44" s="25">
        <v>45</v>
      </c>
      <c r="B44" s="66" t="s">
        <v>217</v>
      </c>
      <c r="C44" s="123">
        <v>1</v>
      </c>
      <c r="D44" s="42">
        <v>15</v>
      </c>
      <c r="E44" s="25" t="s">
        <v>9</v>
      </c>
      <c r="F44" s="25">
        <v>0.18</v>
      </c>
      <c r="G44" s="100" t="s">
        <v>20</v>
      </c>
      <c r="H44" s="10">
        <f t="shared" ref="H44:H50" si="16">D44*F44</f>
        <v>2.6999999999999997</v>
      </c>
      <c r="I44" s="11">
        <f t="shared" ref="I44:I50" si="17">0.15*H44</f>
        <v>0.40499999999999997</v>
      </c>
      <c r="J44" s="11">
        <f t="shared" ref="J44:J50" si="18">0.2*H44</f>
        <v>0.53999999999999992</v>
      </c>
      <c r="K44" s="11">
        <f t="shared" ref="K44:K50" si="19">0.1*H44</f>
        <v>0.26999999999999996</v>
      </c>
      <c r="L44" s="166"/>
      <c r="M44" s="68">
        <f t="shared" si="10"/>
        <v>2.6999999999999997</v>
      </c>
      <c r="N44" s="16">
        <f t="shared" si="0"/>
        <v>1.1000000000000001</v>
      </c>
      <c r="O44" s="69"/>
      <c r="P44" s="70" t="s">
        <v>218</v>
      </c>
      <c r="Q44" s="15">
        <v>1</v>
      </c>
    </row>
    <row r="45" spans="1:17" ht="45" customHeight="1">
      <c r="A45" s="25">
        <v>46</v>
      </c>
      <c r="B45" s="66" t="s">
        <v>217</v>
      </c>
      <c r="C45" s="123">
        <v>11</v>
      </c>
      <c r="D45" s="42">
        <v>12</v>
      </c>
      <c r="E45" s="25" t="s">
        <v>9</v>
      </c>
      <c r="F45" s="25">
        <v>0.18</v>
      </c>
      <c r="G45" s="100" t="s">
        <v>20</v>
      </c>
      <c r="H45" s="10">
        <f>D45*F45</f>
        <v>2.16</v>
      </c>
      <c r="I45" s="11">
        <f>0.15*H45</f>
        <v>0.32400000000000001</v>
      </c>
      <c r="J45" s="11">
        <f>0.2*H45</f>
        <v>0.43200000000000005</v>
      </c>
      <c r="K45" s="11">
        <f>0.1*H45</f>
        <v>0.21600000000000003</v>
      </c>
      <c r="L45" s="166"/>
      <c r="M45" s="68">
        <f>H45</f>
        <v>2.16</v>
      </c>
      <c r="N45" s="16">
        <f>Q45*1.1</f>
        <v>1.1000000000000001</v>
      </c>
      <c r="O45" s="69"/>
      <c r="P45" s="70"/>
      <c r="Q45" s="15">
        <v>1</v>
      </c>
    </row>
    <row r="46" spans="1:17" ht="45" customHeight="1">
      <c r="A46" s="25">
        <v>47</v>
      </c>
      <c r="B46" s="66" t="s">
        <v>217</v>
      </c>
      <c r="C46" s="123">
        <v>14</v>
      </c>
      <c r="D46" s="42">
        <v>20</v>
      </c>
      <c r="E46" s="25" t="s">
        <v>9</v>
      </c>
      <c r="F46" s="25">
        <v>0.27</v>
      </c>
      <c r="G46" s="100" t="s">
        <v>20</v>
      </c>
      <c r="H46" s="10">
        <f t="shared" si="16"/>
        <v>5.4</v>
      </c>
      <c r="I46" s="11">
        <f t="shared" si="17"/>
        <v>0.81</v>
      </c>
      <c r="J46" s="11">
        <f t="shared" si="18"/>
        <v>1.08</v>
      </c>
      <c r="K46" s="11">
        <f t="shared" si="19"/>
        <v>0.54</v>
      </c>
      <c r="L46" s="166">
        <f t="shared" si="5"/>
        <v>5.4</v>
      </c>
      <c r="M46" s="68"/>
      <c r="N46" s="16">
        <f t="shared" si="0"/>
        <v>1.1000000000000001</v>
      </c>
      <c r="O46" s="69"/>
      <c r="P46" s="70"/>
      <c r="Q46" s="15">
        <v>1</v>
      </c>
    </row>
    <row r="47" spans="1:17" ht="45" customHeight="1">
      <c r="A47" s="25">
        <v>48</v>
      </c>
      <c r="B47" s="66" t="s">
        <v>219</v>
      </c>
      <c r="C47" s="101">
        <v>1</v>
      </c>
      <c r="D47" s="42">
        <v>7</v>
      </c>
      <c r="E47" s="25" t="s">
        <v>9</v>
      </c>
      <c r="F47" s="25">
        <v>0.27</v>
      </c>
      <c r="G47" s="100" t="s">
        <v>20</v>
      </c>
      <c r="H47" s="10">
        <f>D47*F47</f>
        <v>1.8900000000000001</v>
      </c>
      <c r="I47" s="11">
        <f t="shared" si="17"/>
        <v>0.28350000000000003</v>
      </c>
      <c r="J47" s="11">
        <f t="shared" si="18"/>
        <v>0.37800000000000006</v>
      </c>
      <c r="K47" s="11">
        <f t="shared" si="19"/>
        <v>0.18900000000000003</v>
      </c>
      <c r="L47" s="166">
        <f t="shared" si="5"/>
        <v>1.8900000000000001</v>
      </c>
      <c r="M47" s="68"/>
      <c r="N47" s="16">
        <f t="shared" si="0"/>
        <v>1.1000000000000001</v>
      </c>
      <c r="O47" s="69"/>
      <c r="P47" s="79"/>
      <c r="Q47" s="15">
        <v>1</v>
      </c>
    </row>
    <row r="48" spans="1:17" ht="45" customHeight="1">
      <c r="A48" s="25">
        <v>49</v>
      </c>
      <c r="B48" s="66" t="s">
        <v>334</v>
      </c>
      <c r="C48" s="127" t="s">
        <v>234</v>
      </c>
      <c r="D48" s="42">
        <v>15</v>
      </c>
      <c r="E48" s="25" t="s">
        <v>9</v>
      </c>
      <c r="F48" s="25">
        <v>0.27</v>
      </c>
      <c r="G48" s="100" t="s">
        <v>20</v>
      </c>
      <c r="H48" s="10">
        <f t="shared" si="16"/>
        <v>4.0500000000000007</v>
      </c>
      <c r="I48" s="11">
        <f t="shared" si="17"/>
        <v>0.60750000000000004</v>
      </c>
      <c r="J48" s="11">
        <f t="shared" si="18"/>
        <v>0.81000000000000016</v>
      </c>
      <c r="K48" s="11">
        <f t="shared" si="19"/>
        <v>0.40500000000000008</v>
      </c>
      <c r="L48" s="166">
        <f t="shared" si="5"/>
        <v>4.0500000000000007</v>
      </c>
      <c r="M48" s="68"/>
      <c r="N48" s="16">
        <f t="shared" si="0"/>
        <v>1.1000000000000001</v>
      </c>
      <c r="O48" s="69"/>
      <c r="P48" s="79" t="s">
        <v>220</v>
      </c>
      <c r="Q48" s="15">
        <v>1</v>
      </c>
    </row>
    <row r="49" spans="1:17" ht="45" customHeight="1">
      <c r="A49" s="25">
        <v>50</v>
      </c>
      <c r="B49" s="66" t="s">
        <v>334</v>
      </c>
      <c r="C49" s="126">
        <v>3</v>
      </c>
      <c r="D49" s="42">
        <v>20</v>
      </c>
      <c r="E49" s="25" t="s">
        <v>9</v>
      </c>
      <c r="F49" s="25">
        <v>0.27</v>
      </c>
      <c r="G49" s="100" t="s">
        <v>20</v>
      </c>
      <c r="H49" s="10">
        <f>D49*F49</f>
        <v>5.4</v>
      </c>
      <c r="I49" s="11">
        <f t="shared" si="17"/>
        <v>0.81</v>
      </c>
      <c r="J49" s="11">
        <f t="shared" si="18"/>
        <v>1.08</v>
      </c>
      <c r="K49" s="11">
        <f t="shared" si="19"/>
        <v>0.54</v>
      </c>
      <c r="L49" s="166">
        <f t="shared" si="5"/>
        <v>5.4</v>
      </c>
      <c r="M49" s="68"/>
      <c r="N49" s="16">
        <f t="shared" si="0"/>
        <v>2.2000000000000002</v>
      </c>
      <c r="O49" s="69"/>
      <c r="P49" s="70"/>
      <c r="Q49" s="15">
        <v>2</v>
      </c>
    </row>
    <row r="50" spans="1:17" ht="45" customHeight="1">
      <c r="A50" s="25">
        <v>51</v>
      </c>
      <c r="B50" s="66" t="s">
        <v>334</v>
      </c>
      <c r="C50" s="123">
        <v>5</v>
      </c>
      <c r="D50" s="42">
        <v>20</v>
      </c>
      <c r="E50" s="25" t="s">
        <v>9</v>
      </c>
      <c r="F50" s="25">
        <v>0.27</v>
      </c>
      <c r="G50" s="100" t="s">
        <v>20</v>
      </c>
      <c r="H50" s="10">
        <f t="shared" si="16"/>
        <v>5.4</v>
      </c>
      <c r="I50" s="11">
        <f t="shared" si="17"/>
        <v>0.81</v>
      </c>
      <c r="J50" s="11">
        <f t="shared" si="18"/>
        <v>1.08</v>
      </c>
      <c r="K50" s="11">
        <f t="shared" si="19"/>
        <v>0.54</v>
      </c>
      <c r="L50" s="166">
        <f t="shared" si="5"/>
        <v>5.4</v>
      </c>
      <c r="M50" s="68"/>
      <c r="N50" s="16">
        <f t="shared" si="0"/>
        <v>2.2000000000000002</v>
      </c>
      <c r="O50" s="69"/>
      <c r="P50" s="79"/>
      <c r="Q50" s="93">
        <v>2</v>
      </c>
    </row>
    <row r="51" spans="1:17" ht="45" customHeight="1">
      <c r="A51" s="25">
        <v>52</v>
      </c>
      <c r="B51" s="66" t="s">
        <v>334</v>
      </c>
      <c r="C51" s="123">
        <v>7</v>
      </c>
      <c r="D51" s="42">
        <v>20</v>
      </c>
      <c r="E51" s="25" t="s">
        <v>9</v>
      </c>
      <c r="F51" s="25">
        <v>0.27</v>
      </c>
      <c r="G51" s="100" t="s">
        <v>20</v>
      </c>
      <c r="H51" s="10">
        <f t="shared" ref="H51:H66" si="20">D51*F51</f>
        <v>5.4</v>
      </c>
      <c r="I51" s="11">
        <f t="shared" ref="I51:I66" si="21">0.15*H51</f>
        <v>0.81</v>
      </c>
      <c r="J51" s="11">
        <f t="shared" ref="J51:J66" si="22">0.2*H51</f>
        <v>1.08</v>
      </c>
      <c r="K51" s="11">
        <f t="shared" ref="K51:K66" si="23">0.1*H51</f>
        <v>0.54</v>
      </c>
      <c r="L51" s="166">
        <f t="shared" si="5"/>
        <v>5.4</v>
      </c>
      <c r="M51" s="68"/>
      <c r="N51" s="16">
        <f t="shared" si="0"/>
        <v>2.2000000000000002</v>
      </c>
      <c r="O51" s="69"/>
      <c r="P51" s="70"/>
      <c r="Q51" s="93">
        <v>2</v>
      </c>
    </row>
    <row r="52" spans="1:17" ht="45" customHeight="1">
      <c r="A52" s="25">
        <v>53</v>
      </c>
      <c r="B52" s="66" t="s">
        <v>334</v>
      </c>
      <c r="C52" s="123">
        <v>9</v>
      </c>
      <c r="D52" s="42">
        <v>10</v>
      </c>
      <c r="E52" s="25" t="s">
        <v>9</v>
      </c>
      <c r="F52" s="25">
        <v>0.27</v>
      </c>
      <c r="G52" s="100" t="s">
        <v>20</v>
      </c>
      <c r="H52" s="10">
        <f t="shared" si="20"/>
        <v>2.7</v>
      </c>
      <c r="I52" s="11">
        <f t="shared" si="21"/>
        <v>0.40500000000000003</v>
      </c>
      <c r="J52" s="11">
        <f t="shared" si="22"/>
        <v>0.54</v>
      </c>
      <c r="K52" s="11">
        <f t="shared" si="23"/>
        <v>0.27</v>
      </c>
      <c r="L52" s="166">
        <f t="shared" si="5"/>
        <v>2.7</v>
      </c>
      <c r="M52" s="68"/>
      <c r="N52" s="16">
        <f t="shared" si="0"/>
        <v>1.1000000000000001</v>
      </c>
      <c r="O52" s="69"/>
      <c r="P52" s="70"/>
      <c r="Q52" s="93">
        <v>1</v>
      </c>
    </row>
    <row r="53" spans="1:17" ht="45" customHeight="1">
      <c r="A53" s="25">
        <v>57</v>
      </c>
      <c r="B53" s="66" t="s">
        <v>334</v>
      </c>
      <c r="C53" s="123">
        <v>11</v>
      </c>
      <c r="D53" s="42">
        <v>20</v>
      </c>
      <c r="E53" s="25" t="s">
        <v>9</v>
      </c>
      <c r="F53" s="25">
        <v>0.27</v>
      </c>
      <c r="G53" s="100" t="s">
        <v>20</v>
      </c>
      <c r="H53" s="10">
        <f t="shared" si="20"/>
        <v>5.4</v>
      </c>
      <c r="I53" s="11">
        <f t="shared" si="21"/>
        <v>0.81</v>
      </c>
      <c r="J53" s="11">
        <f t="shared" si="22"/>
        <v>1.08</v>
      </c>
      <c r="K53" s="11">
        <f t="shared" si="23"/>
        <v>0.54</v>
      </c>
      <c r="L53" s="166">
        <f t="shared" si="5"/>
        <v>5.4</v>
      </c>
      <c r="M53" s="68"/>
      <c r="N53" s="16">
        <f t="shared" si="0"/>
        <v>2.2000000000000002</v>
      </c>
      <c r="O53" s="69"/>
      <c r="P53" s="70" t="s">
        <v>221</v>
      </c>
      <c r="Q53" s="15">
        <v>2</v>
      </c>
    </row>
    <row r="54" spans="1:17" ht="45" customHeight="1">
      <c r="A54" s="25">
        <v>58</v>
      </c>
      <c r="B54" s="66" t="s">
        <v>334</v>
      </c>
      <c r="C54" s="123">
        <v>17</v>
      </c>
      <c r="D54" s="42">
        <v>10</v>
      </c>
      <c r="E54" s="25" t="s">
        <v>9</v>
      </c>
      <c r="F54" s="25">
        <v>0.27</v>
      </c>
      <c r="G54" s="100" t="s">
        <v>20</v>
      </c>
      <c r="H54" s="10">
        <f t="shared" si="20"/>
        <v>2.7</v>
      </c>
      <c r="I54" s="11">
        <f t="shared" si="21"/>
        <v>0.40500000000000003</v>
      </c>
      <c r="J54" s="11">
        <f t="shared" si="22"/>
        <v>0.54</v>
      </c>
      <c r="K54" s="11">
        <f t="shared" si="23"/>
        <v>0.27</v>
      </c>
      <c r="L54" s="166">
        <f t="shared" si="5"/>
        <v>2.7</v>
      </c>
      <c r="M54" s="68"/>
      <c r="N54" s="16">
        <f t="shared" si="0"/>
        <v>1.1000000000000001</v>
      </c>
      <c r="O54" s="69"/>
      <c r="P54" s="70"/>
      <c r="Q54" s="15">
        <v>1</v>
      </c>
    </row>
    <row r="55" spans="1:17" ht="45" customHeight="1">
      <c r="A55" s="25">
        <v>59</v>
      </c>
      <c r="B55" s="66" t="s">
        <v>334</v>
      </c>
      <c r="C55" s="123" t="s">
        <v>222</v>
      </c>
      <c r="D55" s="42">
        <v>20</v>
      </c>
      <c r="E55" s="25" t="s">
        <v>9</v>
      </c>
      <c r="F55" s="25">
        <v>0.18</v>
      </c>
      <c r="G55" s="100" t="s">
        <v>20</v>
      </c>
      <c r="H55" s="10">
        <f t="shared" si="20"/>
        <v>3.5999999999999996</v>
      </c>
      <c r="I55" s="11">
        <f t="shared" si="21"/>
        <v>0.53999999999999992</v>
      </c>
      <c r="J55" s="11">
        <f t="shared" si="22"/>
        <v>0.72</v>
      </c>
      <c r="K55" s="11">
        <f t="shared" si="23"/>
        <v>0.36</v>
      </c>
      <c r="L55" s="166"/>
      <c r="M55" s="68">
        <f t="shared" si="10"/>
        <v>3.5999999999999996</v>
      </c>
      <c r="N55" s="16">
        <f t="shared" si="0"/>
        <v>2.2000000000000002</v>
      </c>
      <c r="O55" s="69"/>
      <c r="P55" s="70" t="s">
        <v>228</v>
      </c>
      <c r="Q55" s="15">
        <v>2</v>
      </c>
    </row>
    <row r="56" spans="1:17" ht="45" customHeight="1">
      <c r="A56" s="25">
        <v>60</v>
      </c>
      <c r="B56" s="66" t="s">
        <v>334</v>
      </c>
      <c r="C56" s="123">
        <v>27</v>
      </c>
      <c r="D56" s="42">
        <v>3</v>
      </c>
      <c r="E56" s="25" t="s">
        <v>9</v>
      </c>
      <c r="F56" s="25">
        <v>0.27</v>
      </c>
      <c r="G56" s="100" t="s">
        <v>20</v>
      </c>
      <c r="H56" s="10">
        <f t="shared" si="20"/>
        <v>0.81</v>
      </c>
      <c r="I56" s="11">
        <f t="shared" si="21"/>
        <v>0.1215</v>
      </c>
      <c r="J56" s="11">
        <f t="shared" si="22"/>
        <v>0.16200000000000003</v>
      </c>
      <c r="K56" s="11">
        <f t="shared" si="23"/>
        <v>8.1000000000000016E-2</v>
      </c>
      <c r="L56" s="166">
        <f t="shared" si="5"/>
        <v>0.81</v>
      </c>
      <c r="M56" s="68"/>
      <c r="N56" s="16">
        <f t="shared" si="0"/>
        <v>3.3000000000000003</v>
      </c>
      <c r="O56" s="69"/>
      <c r="P56" s="79" t="s">
        <v>223</v>
      </c>
      <c r="Q56" s="15">
        <v>3</v>
      </c>
    </row>
    <row r="57" spans="1:17" ht="45" customHeight="1">
      <c r="A57" s="25">
        <v>61</v>
      </c>
      <c r="B57" s="66" t="s">
        <v>334</v>
      </c>
      <c r="C57" s="123">
        <v>39</v>
      </c>
      <c r="D57" s="42">
        <v>30</v>
      </c>
      <c r="E57" s="25" t="s">
        <v>9</v>
      </c>
      <c r="F57" s="25">
        <v>0.27</v>
      </c>
      <c r="G57" s="100" t="s">
        <v>20</v>
      </c>
      <c r="H57" s="10">
        <f t="shared" ref="H57:H63" si="24">D57*F57</f>
        <v>8.1000000000000014</v>
      </c>
      <c r="I57" s="11">
        <f t="shared" ref="I57:I63" si="25">0.15*H57</f>
        <v>1.2150000000000001</v>
      </c>
      <c r="J57" s="11">
        <f t="shared" ref="J57:J63" si="26">0.2*H57</f>
        <v>1.6200000000000003</v>
      </c>
      <c r="K57" s="11">
        <f t="shared" ref="K57:K63" si="27">0.1*H57</f>
        <v>0.81000000000000016</v>
      </c>
      <c r="L57" s="166">
        <f>H57</f>
        <v>8.1000000000000014</v>
      </c>
      <c r="M57" s="68"/>
      <c r="N57" s="16">
        <f t="shared" ref="N57:N63" si="28">Q57*1.1</f>
        <v>3.3000000000000003</v>
      </c>
      <c r="O57" s="69"/>
      <c r="P57" s="203" t="s">
        <v>227</v>
      </c>
      <c r="Q57" s="93">
        <v>3</v>
      </c>
    </row>
    <row r="58" spans="1:17" ht="45" customHeight="1">
      <c r="A58" s="25">
        <v>62</v>
      </c>
      <c r="B58" s="66" t="s">
        <v>334</v>
      </c>
      <c r="C58" s="123">
        <v>4</v>
      </c>
      <c r="D58" s="42">
        <v>10</v>
      </c>
      <c r="E58" s="25" t="s">
        <v>9</v>
      </c>
      <c r="F58" s="25">
        <v>0.27</v>
      </c>
      <c r="G58" s="100" t="s">
        <v>20</v>
      </c>
      <c r="H58" s="10">
        <f t="shared" si="24"/>
        <v>2.7</v>
      </c>
      <c r="I58" s="11">
        <f t="shared" si="25"/>
        <v>0.40500000000000003</v>
      </c>
      <c r="J58" s="11">
        <f t="shared" si="26"/>
        <v>0.54</v>
      </c>
      <c r="K58" s="11">
        <f t="shared" si="27"/>
        <v>0.27</v>
      </c>
      <c r="L58" s="166">
        <f>H58</f>
        <v>2.7</v>
      </c>
      <c r="M58" s="68"/>
      <c r="N58" s="16">
        <f t="shared" si="28"/>
        <v>1.1000000000000001</v>
      </c>
      <c r="O58" s="69"/>
      <c r="P58" s="79"/>
      <c r="Q58" s="93">
        <v>1</v>
      </c>
    </row>
    <row r="59" spans="1:17" ht="45" customHeight="1">
      <c r="A59" s="25">
        <v>63</v>
      </c>
      <c r="B59" s="66" t="s">
        <v>334</v>
      </c>
      <c r="C59" s="123">
        <v>6</v>
      </c>
      <c r="D59" s="42">
        <v>10</v>
      </c>
      <c r="E59" s="25" t="s">
        <v>9</v>
      </c>
      <c r="F59" s="25">
        <v>0.18</v>
      </c>
      <c r="G59" s="100" t="s">
        <v>20</v>
      </c>
      <c r="H59" s="10">
        <f t="shared" si="24"/>
        <v>1.7999999999999998</v>
      </c>
      <c r="I59" s="11">
        <f t="shared" si="25"/>
        <v>0.26999999999999996</v>
      </c>
      <c r="J59" s="11">
        <f t="shared" si="26"/>
        <v>0.36</v>
      </c>
      <c r="K59" s="11">
        <f t="shared" si="27"/>
        <v>0.18</v>
      </c>
      <c r="L59" s="166"/>
      <c r="M59" s="68">
        <f>H59</f>
        <v>1.7999999999999998</v>
      </c>
      <c r="N59" s="16">
        <f t="shared" si="28"/>
        <v>1.1000000000000001</v>
      </c>
      <c r="O59" s="81"/>
      <c r="P59" s="70" t="s">
        <v>225</v>
      </c>
      <c r="Q59" s="93">
        <v>1</v>
      </c>
    </row>
    <row r="60" spans="1:17" ht="45" customHeight="1">
      <c r="A60" s="25">
        <v>64</v>
      </c>
      <c r="B60" s="66" t="s">
        <v>335</v>
      </c>
      <c r="C60" s="123">
        <v>6</v>
      </c>
      <c r="D60" s="42">
        <v>10</v>
      </c>
      <c r="E60" s="25" t="s">
        <v>9</v>
      </c>
      <c r="F60" s="25">
        <v>0.27</v>
      </c>
      <c r="G60" s="100" t="s">
        <v>20</v>
      </c>
      <c r="H60" s="10">
        <f t="shared" si="24"/>
        <v>2.7</v>
      </c>
      <c r="I60" s="11">
        <f t="shared" si="25"/>
        <v>0.40500000000000003</v>
      </c>
      <c r="J60" s="11">
        <f t="shared" si="26"/>
        <v>0.54</v>
      </c>
      <c r="K60" s="11">
        <f t="shared" si="27"/>
        <v>0.27</v>
      </c>
      <c r="L60" s="166">
        <f>H60</f>
        <v>2.7</v>
      </c>
      <c r="M60" s="68"/>
      <c r="N60" s="16">
        <f t="shared" si="28"/>
        <v>1.1000000000000001</v>
      </c>
      <c r="O60" s="69"/>
      <c r="P60" s="79" t="s">
        <v>226</v>
      </c>
      <c r="Q60" s="93">
        <v>1</v>
      </c>
    </row>
    <row r="61" spans="1:17" ht="45" customHeight="1">
      <c r="A61" s="25">
        <v>65</v>
      </c>
      <c r="B61" s="66" t="s">
        <v>334</v>
      </c>
      <c r="C61" s="123">
        <v>12</v>
      </c>
      <c r="D61" s="42">
        <v>10</v>
      </c>
      <c r="E61" s="25" t="s">
        <v>9</v>
      </c>
      <c r="F61" s="25">
        <v>0.18</v>
      </c>
      <c r="G61" s="100" t="s">
        <v>20</v>
      </c>
      <c r="H61" s="10">
        <f t="shared" si="24"/>
        <v>1.7999999999999998</v>
      </c>
      <c r="I61" s="11">
        <f t="shared" si="25"/>
        <v>0.26999999999999996</v>
      </c>
      <c r="J61" s="11">
        <f t="shared" si="26"/>
        <v>0.36</v>
      </c>
      <c r="K61" s="11">
        <f t="shared" si="27"/>
        <v>0.18</v>
      </c>
      <c r="L61" s="166"/>
      <c r="M61" s="68">
        <f>H61</f>
        <v>1.7999999999999998</v>
      </c>
      <c r="N61" s="16">
        <f t="shared" si="28"/>
        <v>1.1000000000000001</v>
      </c>
      <c r="O61" s="81"/>
      <c r="P61" s="79" t="s">
        <v>226</v>
      </c>
      <c r="Q61" s="93">
        <v>1</v>
      </c>
    </row>
    <row r="62" spans="1:17" ht="45" customHeight="1">
      <c r="A62" s="25">
        <v>66</v>
      </c>
      <c r="B62" s="66" t="s">
        <v>334</v>
      </c>
      <c r="C62" s="123">
        <v>20</v>
      </c>
      <c r="D62" s="42">
        <v>15</v>
      </c>
      <c r="E62" s="25" t="s">
        <v>9</v>
      </c>
      <c r="F62" s="25">
        <v>0.27</v>
      </c>
      <c r="G62" s="100" t="s">
        <v>20</v>
      </c>
      <c r="H62" s="10">
        <f t="shared" si="24"/>
        <v>4.0500000000000007</v>
      </c>
      <c r="I62" s="11">
        <f t="shared" si="25"/>
        <v>0.60750000000000004</v>
      </c>
      <c r="J62" s="11">
        <f t="shared" si="26"/>
        <v>0.81000000000000016</v>
      </c>
      <c r="K62" s="11">
        <f t="shared" si="27"/>
        <v>0.40500000000000008</v>
      </c>
      <c r="L62" s="166">
        <f>H62</f>
        <v>4.0500000000000007</v>
      </c>
      <c r="M62" s="68"/>
      <c r="N62" s="16">
        <f t="shared" si="28"/>
        <v>1.1000000000000001</v>
      </c>
      <c r="O62" s="69"/>
      <c r="P62" s="74"/>
      <c r="Q62" s="93">
        <v>1</v>
      </c>
    </row>
    <row r="63" spans="1:17" ht="45" customHeight="1">
      <c r="A63" s="25">
        <v>67</v>
      </c>
      <c r="B63" s="66" t="s">
        <v>334</v>
      </c>
      <c r="C63" s="123">
        <v>26</v>
      </c>
      <c r="D63" s="42">
        <v>6</v>
      </c>
      <c r="E63" s="25" t="s">
        <v>9</v>
      </c>
      <c r="F63" s="25">
        <v>0.27</v>
      </c>
      <c r="G63" s="100" t="s">
        <v>20</v>
      </c>
      <c r="H63" s="10">
        <f t="shared" si="24"/>
        <v>1.62</v>
      </c>
      <c r="I63" s="11">
        <f t="shared" si="25"/>
        <v>0.24299999999999999</v>
      </c>
      <c r="J63" s="11">
        <f t="shared" si="26"/>
        <v>0.32400000000000007</v>
      </c>
      <c r="K63" s="11">
        <f t="shared" si="27"/>
        <v>0.16200000000000003</v>
      </c>
      <c r="L63" s="166">
        <f>H63</f>
        <v>1.62</v>
      </c>
      <c r="M63" s="68"/>
      <c r="N63" s="16">
        <f t="shared" si="28"/>
        <v>1.1000000000000001</v>
      </c>
      <c r="O63" s="69"/>
      <c r="P63" s="104" t="s">
        <v>224</v>
      </c>
      <c r="Q63" s="15">
        <v>1</v>
      </c>
    </row>
    <row r="64" spans="1:17" ht="45" customHeight="1">
      <c r="A64" s="25">
        <v>68</v>
      </c>
      <c r="B64" s="66" t="s">
        <v>334</v>
      </c>
      <c r="C64" s="123">
        <v>32</v>
      </c>
      <c r="D64" s="42">
        <v>10</v>
      </c>
      <c r="E64" s="25" t="s">
        <v>9</v>
      </c>
      <c r="F64" s="25">
        <v>0.27</v>
      </c>
      <c r="G64" s="100" t="s">
        <v>20</v>
      </c>
      <c r="H64" s="10">
        <f t="shared" si="20"/>
        <v>2.7</v>
      </c>
      <c r="I64" s="11">
        <f t="shared" si="21"/>
        <v>0.40500000000000003</v>
      </c>
      <c r="J64" s="11">
        <f t="shared" si="22"/>
        <v>0.54</v>
      </c>
      <c r="K64" s="11">
        <f t="shared" si="23"/>
        <v>0.27</v>
      </c>
      <c r="L64" s="166">
        <f t="shared" si="5"/>
        <v>2.7</v>
      </c>
      <c r="M64" s="68"/>
      <c r="N64" s="16">
        <f t="shared" si="0"/>
        <v>1.1000000000000001</v>
      </c>
      <c r="O64" s="69"/>
      <c r="P64" s="70"/>
      <c r="Q64" s="15">
        <v>1</v>
      </c>
    </row>
    <row r="65" spans="1:17" ht="45" customHeight="1">
      <c r="A65" s="25">
        <v>69</v>
      </c>
      <c r="B65" s="66" t="s">
        <v>334</v>
      </c>
      <c r="C65" s="123">
        <v>34</v>
      </c>
      <c r="D65" s="42">
        <v>10</v>
      </c>
      <c r="E65" s="25" t="s">
        <v>9</v>
      </c>
      <c r="F65" s="25">
        <v>0.27</v>
      </c>
      <c r="G65" s="100" t="s">
        <v>20</v>
      </c>
      <c r="H65" s="10">
        <f t="shared" si="20"/>
        <v>2.7</v>
      </c>
      <c r="I65" s="11">
        <f t="shared" si="21"/>
        <v>0.40500000000000003</v>
      </c>
      <c r="J65" s="11">
        <f t="shared" si="22"/>
        <v>0.54</v>
      </c>
      <c r="K65" s="11">
        <f t="shared" si="23"/>
        <v>0.27</v>
      </c>
      <c r="L65" s="166">
        <f t="shared" si="5"/>
        <v>2.7</v>
      </c>
      <c r="M65" s="68"/>
      <c r="N65" s="16">
        <f t="shared" si="0"/>
        <v>1.1000000000000001</v>
      </c>
      <c r="O65" s="69"/>
      <c r="P65" s="82" t="s">
        <v>221</v>
      </c>
      <c r="Q65" s="15">
        <v>1</v>
      </c>
    </row>
    <row r="66" spans="1:17" ht="45" customHeight="1">
      <c r="A66" s="25">
        <v>70</v>
      </c>
      <c r="B66" s="66" t="s">
        <v>338</v>
      </c>
      <c r="C66" s="123"/>
      <c r="D66" s="42">
        <v>22</v>
      </c>
      <c r="E66" s="25" t="s">
        <v>9</v>
      </c>
      <c r="F66" s="25">
        <v>0.27</v>
      </c>
      <c r="G66" s="100" t="s">
        <v>20</v>
      </c>
      <c r="H66" s="10">
        <f t="shared" si="20"/>
        <v>5.94</v>
      </c>
      <c r="I66" s="11">
        <f t="shared" si="21"/>
        <v>0.89100000000000001</v>
      </c>
      <c r="J66" s="11">
        <f t="shared" si="22"/>
        <v>1.1880000000000002</v>
      </c>
      <c r="K66" s="11">
        <f t="shared" si="23"/>
        <v>0.59400000000000008</v>
      </c>
      <c r="L66" s="166">
        <f t="shared" ref="L66:L73" si="29">H66</f>
        <v>5.94</v>
      </c>
      <c r="M66" s="68"/>
      <c r="N66" s="16">
        <f t="shared" ref="N66:N76" si="30">Q66*1.1</f>
        <v>2.2000000000000002</v>
      </c>
      <c r="O66" s="69">
        <v>2</v>
      </c>
      <c r="P66" s="105" t="s">
        <v>233</v>
      </c>
      <c r="Q66" s="15">
        <v>2</v>
      </c>
    </row>
    <row r="67" spans="1:17" ht="45" customHeight="1">
      <c r="A67" s="25">
        <v>71</v>
      </c>
      <c r="B67" s="66" t="s">
        <v>338</v>
      </c>
      <c r="C67" s="129"/>
      <c r="D67" s="42">
        <v>6</v>
      </c>
      <c r="E67" s="25" t="s">
        <v>9</v>
      </c>
      <c r="F67" s="25">
        <v>0.18</v>
      </c>
      <c r="G67" s="100"/>
      <c r="H67" s="10">
        <f t="shared" ref="H67:H74" si="31">D67*F67</f>
        <v>1.08</v>
      </c>
      <c r="I67" s="11">
        <f t="shared" ref="I67:I74" si="32">0.15*H67</f>
        <v>0.16200000000000001</v>
      </c>
      <c r="J67" s="11">
        <f t="shared" ref="J67:J74" si="33">0.2*H67</f>
        <v>0.21600000000000003</v>
      </c>
      <c r="K67" s="11">
        <f t="shared" ref="K67:K74" si="34">0.1*H67</f>
        <v>0.10800000000000001</v>
      </c>
      <c r="L67" s="67"/>
      <c r="M67" s="68">
        <f>H67</f>
        <v>1.08</v>
      </c>
      <c r="N67" s="16">
        <f t="shared" ref="N67:N74" si="35">Q67*1.1</f>
        <v>1.1000000000000001</v>
      </c>
      <c r="O67" s="81"/>
      <c r="P67" s="88"/>
      <c r="Q67" s="95">
        <v>1</v>
      </c>
    </row>
    <row r="68" spans="1:17" ht="45" customHeight="1">
      <c r="A68" s="25">
        <v>72</v>
      </c>
      <c r="B68" s="66" t="s">
        <v>339</v>
      </c>
      <c r="C68" s="123"/>
      <c r="D68" s="42">
        <v>10</v>
      </c>
      <c r="E68" s="25" t="s">
        <v>9</v>
      </c>
      <c r="F68" s="25">
        <v>0.27</v>
      </c>
      <c r="G68" s="100" t="s">
        <v>20</v>
      </c>
      <c r="H68" s="10">
        <f t="shared" si="31"/>
        <v>2.7</v>
      </c>
      <c r="I68" s="11">
        <f t="shared" si="32"/>
        <v>0.40500000000000003</v>
      </c>
      <c r="J68" s="11">
        <f t="shared" si="33"/>
        <v>0.54</v>
      </c>
      <c r="K68" s="11">
        <f t="shared" si="34"/>
        <v>0.27</v>
      </c>
      <c r="L68" s="166">
        <f t="shared" si="29"/>
        <v>2.7</v>
      </c>
      <c r="M68" s="68"/>
      <c r="N68" s="16">
        <f t="shared" si="35"/>
        <v>1.1000000000000001</v>
      </c>
      <c r="O68" s="69"/>
      <c r="P68" s="79" t="s">
        <v>232</v>
      </c>
      <c r="Q68" s="15">
        <v>1</v>
      </c>
    </row>
    <row r="69" spans="1:17" ht="45" customHeight="1">
      <c r="A69" s="25">
        <v>73</v>
      </c>
      <c r="B69" s="66" t="s">
        <v>337</v>
      </c>
      <c r="C69" s="123">
        <v>1</v>
      </c>
      <c r="D69" s="42">
        <v>34</v>
      </c>
      <c r="E69" s="25" t="s">
        <v>9</v>
      </c>
      <c r="F69" s="25">
        <v>0.18</v>
      </c>
      <c r="G69" s="100" t="s">
        <v>20</v>
      </c>
      <c r="H69" s="10">
        <f t="shared" si="31"/>
        <v>6.12</v>
      </c>
      <c r="I69" s="11">
        <f t="shared" si="32"/>
        <v>0.91799999999999993</v>
      </c>
      <c r="J69" s="11">
        <f t="shared" si="33"/>
        <v>1.2240000000000002</v>
      </c>
      <c r="K69" s="11">
        <f t="shared" si="34"/>
        <v>0.6120000000000001</v>
      </c>
      <c r="L69" s="166"/>
      <c r="M69" s="68">
        <f t="shared" si="10"/>
        <v>6.12</v>
      </c>
      <c r="N69" s="16">
        <f t="shared" si="35"/>
        <v>2.2000000000000002</v>
      </c>
      <c r="O69" s="69"/>
      <c r="P69" s="70"/>
      <c r="Q69" s="93">
        <v>2</v>
      </c>
    </row>
    <row r="70" spans="1:17" ht="45" customHeight="1">
      <c r="A70" s="25">
        <v>74</v>
      </c>
      <c r="B70" s="66" t="s">
        <v>337</v>
      </c>
      <c r="C70" s="128" t="s">
        <v>230</v>
      </c>
      <c r="D70" s="42">
        <v>10</v>
      </c>
      <c r="E70" s="25" t="s">
        <v>9</v>
      </c>
      <c r="F70" s="25">
        <v>0.27</v>
      </c>
      <c r="G70" s="100" t="s">
        <v>20</v>
      </c>
      <c r="H70" s="10">
        <f t="shared" si="31"/>
        <v>2.7</v>
      </c>
      <c r="I70" s="11">
        <f t="shared" si="32"/>
        <v>0.40500000000000003</v>
      </c>
      <c r="J70" s="11">
        <f t="shared" si="33"/>
        <v>0.54</v>
      </c>
      <c r="K70" s="11">
        <f t="shared" si="34"/>
        <v>0.27</v>
      </c>
      <c r="L70" s="166">
        <f>H70</f>
        <v>2.7</v>
      </c>
      <c r="M70" s="68"/>
      <c r="N70" s="16">
        <f t="shared" si="35"/>
        <v>2.2000000000000002</v>
      </c>
      <c r="O70" s="69"/>
      <c r="P70" s="79"/>
      <c r="Q70" s="93">
        <v>2</v>
      </c>
    </row>
    <row r="71" spans="1:17" ht="45" customHeight="1">
      <c r="A71" s="25">
        <v>75</v>
      </c>
      <c r="B71" s="66" t="s">
        <v>337</v>
      </c>
      <c r="C71" s="123" t="s">
        <v>231</v>
      </c>
      <c r="D71" s="42">
        <v>11</v>
      </c>
      <c r="E71" s="25" t="s">
        <v>9</v>
      </c>
      <c r="F71" s="25">
        <v>0.27</v>
      </c>
      <c r="G71" s="100" t="s">
        <v>20</v>
      </c>
      <c r="H71" s="10">
        <f t="shared" si="31"/>
        <v>2.97</v>
      </c>
      <c r="I71" s="11">
        <f t="shared" si="32"/>
        <v>0.44550000000000001</v>
      </c>
      <c r="J71" s="11">
        <f t="shared" si="33"/>
        <v>0.59400000000000008</v>
      </c>
      <c r="K71" s="11">
        <f t="shared" si="34"/>
        <v>0.29700000000000004</v>
      </c>
      <c r="L71" s="166">
        <f>H71</f>
        <v>2.97</v>
      </c>
      <c r="M71" s="68"/>
      <c r="N71" s="16">
        <f t="shared" si="35"/>
        <v>1.1000000000000001</v>
      </c>
      <c r="O71" s="69"/>
      <c r="P71" s="70"/>
      <c r="Q71" s="15">
        <v>1</v>
      </c>
    </row>
    <row r="72" spans="1:17" ht="45" customHeight="1">
      <c r="A72" s="25">
        <v>76</v>
      </c>
      <c r="B72" s="66" t="s">
        <v>337</v>
      </c>
      <c r="C72" s="123">
        <v>15</v>
      </c>
      <c r="D72" s="42">
        <v>6</v>
      </c>
      <c r="E72" s="25" t="s">
        <v>9</v>
      </c>
      <c r="F72" s="25">
        <v>0.27</v>
      </c>
      <c r="G72" s="100" t="s">
        <v>20</v>
      </c>
      <c r="H72" s="10">
        <f t="shared" si="31"/>
        <v>1.62</v>
      </c>
      <c r="I72" s="11">
        <f t="shared" si="32"/>
        <v>0.24299999999999999</v>
      </c>
      <c r="J72" s="11">
        <f t="shared" si="33"/>
        <v>0.32400000000000007</v>
      </c>
      <c r="K72" s="11">
        <f t="shared" si="34"/>
        <v>0.16200000000000003</v>
      </c>
      <c r="L72" s="166">
        <f>H72</f>
        <v>1.62</v>
      </c>
      <c r="M72" s="68"/>
      <c r="N72" s="16">
        <f t="shared" si="35"/>
        <v>1.1000000000000001</v>
      </c>
      <c r="O72" s="69"/>
      <c r="P72" s="70"/>
      <c r="Q72" s="15">
        <v>1</v>
      </c>
    </row>
    <row r="73" spans="1:17" ht="45" customHeight="1">
      <c r="A73" s="25">
        <v>77</v>
      </c>
      <c r="B73" s="66" t="s">
        <v>337</v>
      </c>
      <c r="C73" s="123">
        <v>2</v>
      </c>
      <c r="D73" s="42">
        <v>6</v>
      </c>
      <c r="E73" s="25" t="s">
        <v>9</v>
      </c>
      <c r="F73" s="25">
        <v>0.27</v>
      </c>
      <c r="G73" s="100" t="s">
        <v>20</v>
      </c>
      <c r="H73" s="10">
        <f t="shared" si="31"/>
        <v>1.62</v>
      </c>
      <c r="I73" s="11">
        <f t="shared" si="32"/>
        <v>0.24299999999999999</v>
      </c>
      <c r="J73" s="11">
        <f t="shared" si="33"/>
        <v>0.32400000000000007</v>
      </c>
      <c r="K73" s="11">
        <f t="shared" si="34"/>
        <v>0.16200000000000003</v>
      </c>
      <c r="L73" s="166">
        <f t="shared" si="29"/>
        <v>1.62</v>
      </c>
      <c r="M73" s="68"/>
      <c r="N73" s="16">
        <f t="shared" si="35"/>
        <v>1.1000000000000001</v>
      </c>
      <c r="O73" s="69"/>
      <c r="P73" s="70"/>
      <c r="Q73" s="93">
        <v>1</v>
      </c>
    </row>
    <row r="74" spans="1:17" ht="45" customHeight="1">
      <c r="A74" s="25">
        <v>78</v>
      </c>
      <c r="B74" s="66" t="s">
        <v>337</v>
      </c>
      <c r="C74" s="123">
        <v>4</v>
      </c>
      <c r="D74" s="42">
        <v>7</v>
      </c>
      <c r="E74" s="25" t="s">
        <v>9</v>
      </c>
      <c r="F74" s="25">
        <v>0.18</v>
      </c>
      <c r="G74" s="100" t="s">
        <v>20</v>
      </c>
      <c r="H74" s="10">
        <f t="shared" si="31"/>
        <v>1.26</v>
      </c>
      <c r="I74" s="11">
        <f t="shared" si="32"/>
        <v>0.189</v>
      </c>
      <c r="J74" s="11">
        <f t="shared" si="33"/>
        <v>0.252</v>
      </c>
      <c r="K74" s="11">
        <f t="shared" si="34"/>
        <v>0.126</v>
      </c>
      <c r="L74" s="166"/>
      <c r="M74" s="68">
        <f t="shared" si="10"/>
        <v>1.26</v>
      </c>
      <c r="N74" s="16">
        <f t="shared" si="35"/>
        <v>1.1000000000000001</v>
      </c>
      <c r="O74" s="69"/>
      <c r="P74" s="70"/>
      <c r="Q74" s="93">
        <v>1</v>
      </c>
    </row>
    <row r="75" spans="1:17" ht="45" customHeight="1">
      <c r="A75" s="25">
        <v>79</v>
      </c>
      <c r="B75" s="66" t="s">
        <v>340</v>
      </c>
      <c r="C75" s="123">
        <v>16</v>
      </c>
      <c r="D75" s="42">
        <v>7</v>
      </c>
      <c r="E75" s="25" t="s">
        <v>9</v>
      </c>
      <c r="F75" s="25">
        <v>0.18</v>
      </c>
      <c r="G75" s="100" t="s">
        <v>20</v>
      </c>
      <c r="H75" s="10">
        <f t="shared" ref="H75:H76" si="36">D75*F75</f>
        <v>1.26</v>
      </c>
      <c r="I75" s="11">
        <f t="shared" ref="I75:I76" si="37">0.15*H75</f>
        <v>0.189</v>
      </c>
      <c r="J75" s="11">
        <f t="shared" ref="J75:J76" si="38">0.2*H75</f>
        <v>0.252</v>
      </c>
      <c r="K75" s="11">
        <f t="shared" ref="K75:K76" si="39">0.1*H75</f>
        <v>0.126</v>
      </c>
      <c r="L75" s="166"/>
      <c r="M75" s="68">
        <f t="shared" ref="M75:M76" si="40">H75</f>
        <v>1.26</v>
      </c>
      <c r="N75" s="16">
        <f t="shared" si="30"/>
        <v>1.1000000000000001</v>
      </c>
      <c r="O75" s="69"/>
      <c r="P75" s="70" t="s">
        <v>239</v>
      </c>
      <c r="Q75" s="15">
        <v>1</v>
      </c>
    </row>
    <row r="76" spans="1:17" ht="45" customHeight="1">
      <c r="A76" s="25">
        <v>80</v>
      </c>
      <c r="B76" s="66" t="s">
        <v>337</v>
      </c>
      <c r="C76" s="123">
        <v>20</v>
      </c>
      <c r="D76" s="42">
        <v>10</v>
      </c>
      <c r="E76" s="25" t="s">
        <v>9</v>
      </c>
      <c r="F76" s="25">
        <v>0.18</v>
      </c>
      <c r="G76" s="100" t="s">
        <v>20</v>
      </c>
      <c r="H76" s="10">
        <f t="shared" si="36"/>
        <v>1.7999999999999998</v>
      </c>
      <c r="I76" s="11">
        <f t="shared" si="37"/>
        <v>0.26999999999999996</v>
      </c>
      <c r="J76" s="11">
        <f t="shared" si="38"/>
        <v>0.36</v>
      </c>
      <c r="K76" s="11">
        <f t="shared" si="39"/>
        <v>0.18</v>
      </c>
      <c r="L76" s="166"/>
      <c r="M76" s="68">
        <f t="shared" si="40"/>
        <v>1.7999999999999998</v>
      </c>
      <c r="N76" s="16">
        <f t="shared" si="30"/>
        <v>1.1000000000000001</v>
      </c>
      <c r="O76" s="69"/>
      <c r="P76" s="70"/>
      <c r="Q76" s="15">
        <v>1</v>
      </c>
    </row>
    <row r="77" spans="1:17" ht="45" customHeight="1">
      <c r="A77" s="25">
        <v>82</v>
      </c>
      <c r="B77" s="92" t="s">
        <v>132</v>
      </c>
      <c r="C77" s="123">
        <v>1</v>
      </c>
      <c r="D77" s="42">
        <v>10</v>
      </c>
      <c r="E77" s="25" t="s">
        <v>9</v>
      </c>
      <c r="F77" s="42">
        <v>0.18</v>
      </c>
      <c r="G77" s="100" t="s">
        <v>20</v>
      </c>
      <c r="H77" s="10">
        <f t="shared" ref="H77:H85" si="41">D77*F77</f>
        <v>1.7999999999999998</v>
      </c>
      <c r="I77" s="11">
        <f t="shared" ref="I77:I85" si="42">0.15*H77</f>
        <v>0.26999999999999996</v>
      </c>
      <c r="J77" s="11">
        <f>0.2*H77</f>
        <v>0.36</v>
      </c>
      <c r="K77" s="11">
        <f t="shared" ref="K77:K85" si="43">0.1*H77</f>
        <v>0.18</v>
      </c>
      <c r="L77" s="166"/>
      <c r="M77" s="201">
        <f t="shared" ref="M77:M85" si="44">H77</f>
        <v>1.7999999999999998</v>
      </c>
      <c r="N77" s="16">
        <f>Q77*1.1</f>
        <v>1.1000000000000001</v>
      </c>
      <c r="O77" s="69"/>
      <c r="P77" s="79" t="s">
        <v>133</v>
      </c>
      <c r="Q77" s="15">
        <v>1</v>
      </c>
    </row>
    <row r="78" spans="1:17" ht="45" customHeight="1">
      <c r="A78" s="25">
        <v>83</v>
      </c>
      <c r="B78" s="92" t="s">
        <v>132</v>
      </c>
      <c r="C78" s="123">
        <v>13</v>
      </c>
      <c r="D78" s="42">
        <v>10</v>
      </c>
      <c r="E78" s="25" t="s">
        <v>9</v>
      </c>
      <c r="F78" s="42">
        <v>0.18</v>
      </c>
      <c r="G78" s="100" t="s">
        <v>20</v>
      </c>
      <c r="H78" s="10">
        <f t="shared" si="41"/>
        <v>1.7999999999999998</v>
      </c>
      <c r="I78" s="11">
        <f t="shared" si="42"/>
        <v>0.26999999999999996</v>
      </c>
      <c r="J78" s="11">
        <f>0.2*H78</f>
        <v>0.36</v>
      </c>
      <c r="K78" s="11">
        <f t="shared" si="43"/>
        <v>0.18</v>
      </c>
      <c r="L78" s="67"/>
      <c r="M78" s="201">
        <f t="shared" si="44"/>
        <v>1.7999999999999998</v>
      </c>
      <c r="N78" s="16">
        <f>Q78*1.1</f>
        <v>1.1000000000000001</v>
      </c>
      <c r="O78" s="69">
        <v>1</v>
      </c>
      <c r="P78" s="76" t="s">
        <v>134</v>
      </c>
      <c r="Q78" s="93">
        <v>1</v>
      </c>
    </row>
    <row r="79" spans="1:17" ht="45" customHeight="1">
      <c r="A79" s="25">
        <v>84</v>
      </c>
      <c r="B79" s="92" t="s">
        <v>132</v>
      </c>
      <c r="C79" s="123">
        <v>21</v>
      </c>
      <c r="D79" s="42">
        <v>5</v>
      </c>
      <c r="E79" s="25" t="s">
        <v>9</v>
      </c>
      <c r="F79" s="42">
        <v>0.18</v>
      </c>
      <c r="G79" s="100" t="s">
        <v>20</v>
      </c>
      <c r="H79" s="10">
        <f t="shared" si="41"/>
        <v>0.89999999999999991</v>
      </c>
      <c r="I79" s="11">
        <f t="shared" si="42"/>
        <v>0.13499999999999998</v>
      </c>
      <c r="J79" s="11">
        <f t="shared" ref="J79:J88" si="45">0.2*H79</f>
        <v>0.18</v>
      </c>
      <c r="K79" s="11">
        <f t="shared" si="43"/>
        <v>0.09</v>
      </c>
      <c r="L79" s="67"/>
      <c r="M79" s="201">
        <f t="shared" si="44"/>
        <v>0.89999999999999991</v>
      </c>
      <c r="N79" s="16">
        <f>Q79*1.1</f>
        <v>1.1000000000000001</v>
      </c>
      <c r="O79" s="69"/>
      <c r="P79" s="76" t="s">
        <v>135</v>
      </c>
      <c r="Q79" s="15">
        <v>1</v>
      </c>
    </row>
    <row r="80" spans="1:17" ht="60.6" customHeight="1">
      <c r="A80" s="25">
        <v>85</v>
      </c>
      <c r="B80" s="92" t="s">
        <v>132</v>
      </c>
      <c r="C80" s="123">
        <v>27</v>
      </c>
      <c r="D80" s="42">
        <v>12</v>
      </c>
      <c r="E80" s="25" t="s">
        <v>9</v>
      </c>
      <c r="F80" s="42">
        <v>0.18</v>
      </c>
      <c r="G80" s="100" t="s">
        <v>20</v>
      </c>
      <c r="H80" s="10">
        <f t="shared" si="41"/>
        <v>2.16</v>
      </c>
      <c r="I80" s="11">
        <f t="shared" si="42"/>
        <v>0.32400000000000001</v>
      </c>
      <c r="J80" s="11">
        <f t="shared" ref="J80:J85" si="46">0.2*H80</f>
        <v>0.43200000000000005</v>
      </c>
      <c r="K80" s="11">
        <f t="shared" si="43"/>
        <v>0.21600000000000003</v>
      </c>
      <c r="L80" s="67"/>
      <c r="M80" s="68">
        <f t="shared" si="44"/>
        <v>2.16</v>
      </c>
      <c r="N80" s="16">
        <f t="shared" ref="N80" si="47">Q80*1.1</f>
        <v>2.2000000000000002</v>
      </c>
      <c r="O80" s="69">
        <v>1</v>
      </c>
      <c r="P80" s="170" t="s">
        <v>136</v>
      </c>
      <c r="Q80" s="15">
        <v>2</v>
      </c>
    </row>
    <row r="81" spans="1:17" ht="45" customHeight="1">
      <c r="A81" s="25">
        <v>86</v>
      </c>
      <c r="B81" s="92" t="s">
        <v>132</v>
      </c>
      <c r="C81" s="123">
        <v>29</v>
      </c>
      <c r="D81" s="42">
        <v>12</v>
      </c>
      <c r="E81" s="25" t="s">
        <v>9</v>
      </c>
      <c r="F81" s="42">
        <v>0.18</v>
      </c>
      <c r="G81" s="100" t="s">
        <v>20</v>
      </c>
      <c r="H81" s="10">
        <f t="shared" si="41"/>
        <v>2.16</v>
      </c>
      <c r="I81" s="11">
        <f t="shared" si="42"/>
        <v>0.32400000000000001</v>
      </c>
      <c r="J81" s="11">
        <f t="shared" si="46"/>
        <v>0.43200000000000005</v>
      </c>
      <c r="K81" s="11">
        <f t="shared" si="43"/>
        <v>0.21600000000000003</v>
      </c>
      <c r="L81" s="67"/>
      <c r="M81" s="68">
        <f t="shared" si="44"/>
        <v>2.16</v>
      </c>
      <c r="N81" s="16">
        <f t="shared" ref="N81:N86" si="48">Q81*1.1</f>
        <v>1.1000000000000001</v>
      </c>
      <c r="O81" s="69">
        <v>1</v>
      </c>
      <c r="P81" s="170" t="s">
        <v>137</v>
      </c>
      <c r="Q81" s="15">
        <v>1</v>
      </c>
    </row>
    <row r="82" spans="1:17" ht="83.4" customHeight="1">
      <c r="A82" s="25">
        <v>87</v>
      </c>
      <c r="B82" s="92" t="s">
        <v>132</v>
      </c>
      <c r="C82" s="123">
        <v>33</v>
      </c>
      <c r="D82" s="42">
        <v>10</v>
      </c>
      <c r="E82" s="25" t="s">
        <v>9</v>
      </c>
      <c r="F82" s="42">
        <v>0.18</v>
      </c>
      <c r="G82" s="100" t="s">
        <v>20</v>
      </c>
      <c r="H82" s="10">
        <f t="shared" si="41"/>
        <v>1.7999999999999998</v>
      </c>
      <c r="I82" s="11">
        <f t="shared" si="42"/>
        <v>0.26999999999999996</v>
      </c>
      <c r="J82" s="11">
        <f t="shared" si="46"/>
        <v>0.36</v>
      </c>
      <c r="K82" s="11">
        <f t="shared" si="43"/>
        <v>0.18</v>
      </c>
      <c r="L82" s="67"/>
      <c r="M82" s="68">
        <f t="shared" si="44"/>
        <v>1.7999999999999998</v>
      </c>
      <c r="N82" s="16">
        <f t="shared" si="48"/>
        <v>2.2000000000000002</v>
      </c>
      <c r="O82" s="81"/>
      <c r="P82" s="204" t="s">
        <v>139</v>
      </c>
      <c r="Q82" s="15">
        <v>2</v>
      </c>
    </row>
    <row r="83" spans="1:17" ht="69.599999999999994" customHeight="1">
      <c r="A83" s="25">
        <v>88</v>
      </c>
      <c r="B83" s="92" t="s">
        <v>132</v>
      </c>
      <c r="C83" s="123">
        <v>35</v>
      </c>
      <c r="D83" s="42">
        <v>18</v>
      </c>
      <c r="E83" s="25" t="s">
        <v>9</v>
      </c>
      <c r="F83" s="42">
        <v>0.18</v>
      </c>
      <c r="G83" s="100" t="s">
        <v>20</v>
      </c>
      <c r="H83" s="10">
        <f t="shared" si="41"/>
        <v>3.2399999999999998</v>
      </c>
      <c r="I83" s="11">
        <f t="shared" si="42"/>
        <v>0.48599999999999993</v>
      </c>
      <c r="J83" s="11">
        <f t="shared" si="46"/>
        <v>0.64800000000000002</v>
      </c>
      <c r="K83" s="11">
        <f t="shared" si="43"/>
        <v>0.32400000000000001</v>
      </c>
      <c r="L83" s="67"/>
      <c r="M83" s="68">
        <f t="shared" si="44"/>
        <v>3.2399999999999998</v>
      </c>
      <c r="N83" s="16">
        <f t="shared" si="48"/>
        <v>2.2000000000000002</v>
      </c>
      <c r="O83" s="81"/>
      <c r="P83" s="82" t="s">
        <v>140</v>
      </c>
      <c r="Q83" s="15">
        <v>2</v>
      </c>
    </row>
    <row r="84" spans="1:17" ht="84.6" customHeight="1">
      <c r="A84" s="25">
        <v>89</v>
      </c>
      <c r="B84" s="92" t="s">
        <v>132</v>
      </c>
      <c r="C84" s="123">
        <v>51</v>
      </c>
      <c r="D84" s="42">
        <v>10</v>
      </c>
      <c r="E84" s="25" t="s">
        <v>9</v>
      </c>
      <c r="F84" s="42">
        <v>0.18</v>
      </c>
      <c r="G84" s="100" t="s">
        <v>20</v>
      </c>
      <c r="H84" s="10">
        <f t="shared" si="41"/>
        <v>1.7999999999999998</v>
      </c>
      <c r="I84" s="11">
        <f t="shared" si="42"/>
        <v>0.26999999999999996</v>
      </c>
      <c r="J84" s="11">
        <f t="shared" si="46"/>
        <v>0.36</v>
      </c>
      <c r="K84" s="11">
        <f t="shared" si="43"/>
        <v>0.18</v>
      </c>
      <c r="L84" s="67"/>
      <c r="M84" s="68">
        <f t="shared" si="44"/>
        <v>1.7999999999999998</v>
      </c>
      <c r="N84" s="16">
        <f t="shared" si="48"/>
        <v>2.2000000000000002</v>
      </c>
      <c r="O84" s="69"/>
      <c r="P84" s="70" t="s">
        <v>176</v>
      </c>
      <c r="Q84" s="15">
        <v>2</v>
      </c>
    </row>
    <row r="85" spans="1:17" ht="81" customHeight="1">
      <c r="A85" s="25">
        <v>90</v>
      </c>
      <c r="B85" s="92" t="s">
        <v>132</v>
      </c>
      <c r="C85" s="123">
        <v>53</v>
      </c>
      <c r="D85" s="42">
        <v>25</v>
      </c>
      <c r="E85" s="25" t="s">
        <v>9</v>
      </c>
      <c r="F85" s="25">
        <v>0.18</v>
      </c>
      <c r="G85" s="100" t="s">
        <v>20</v>
      </c>
      <c r="H85" s="10">
        <f t="shared" si="41"/>
        <v>4.5</v>
      </c>
      <c r="I85" s="11">
        <f t="shared" si="42"/>
        <v>0.67499999999999993</v>
      </c>
      <c r="J85" s="11">
        <f t="shared" si="46"/>
        <v>0.9</v>
      </c>
      <c r="K85" s="11">
        <f t="shared" si="43"/>
        <v>0.45</v>
      </c>
      <c r="L85" s="67"/>
      <c r="M85" s="68">
        <f t="shared" si="44"/>
        <v>4.5</v>
      </c>
      <c r="N85" s="16">
        <f t="shared" si="48"/>
        <v>2.2000000000000002</v>
      </c>
      <c r="O85" s="69"/>
      <c r="P85" s="76" t="s">
        <v>142</v>
      </c>
      <c r="Q85" s="15">
        <v>2</v>
      </c>
    </row>
    <row r="86" spans="1:17" ht="45" customHeight="1">
      <c r="A86" s="25">
        <v>91</v>
      </c>
      <c r="B86" s="92" t="s">
        <v>132</v>
      </c>
      <c r="C86" s="123">
        <v>24</v>
      </c>
      <c r="D86" s="42">
        <v>30</v>
      </c>
      <c r="E86" s="25" t="s">
        <v>9</v>
      </c>
      <c r="F86" s="42">
        <v>0.18</v>
      </c>
      <c r="G86" s="100" t="s">
        <v>20</v>
      </c>
      <c r="H86" s="10">
        <f t="shared" ref="H86:H88" si="49">D86*F86</f>
        <v>5.3999999999999995</v>
      </c>
      <c r="I86" s="11">
        <f t="shared" ref="I86:I88" si="50">0.15*H86</f>
        <v>0.80999999999999994</v>
      </c>
      <c r="J86" s="11">
        <f t="shared" si="45"/>
        <v>1.0799999999999998</v>
      </c>
      <c r="K86" s="11">
        <f t="shared" ref="K86:K88" si="51">0.1*H86</f>
        <v>0.53999999999999992</v>
      </c>
      <c r="L86" s="67"/>
      <c r="M86" s="201">
        <f t="shared" ref="M86" si="52">H86</f>
        <v>5.3999999999999995</v>
      </c>
      <c r="N86" s="16">
        <f t="shared" si="48"/>
        <v>2.2000000000000002</v>
      </c>
      <c r="O86" s="81"/>
      <c r="P86" s="74" t="s">
        <v>124</v>
      </c>
      <c r="Q86" s="15">
        <v>2</v>
      </c>
    </row>
    <row r="87" spans="1:17" ht="45" customHeight="1">
      <c r="A87" s="25">
        <v>92</v>
      </c>
      <c r="B87" s="92" t="s">
        <v>132</v>
      </c>
      <c r="C87" s="123">
        <v>32</v>
      </c>
      <c r="D87" s="42">
        <v>10</v>
      </c>
      <c r="E87" s="25" t="s">
        <v>9</v>
      </c>
      <c r="F87" s="42">
        <v>0.27</v>
      </c>
      <c r="G87" s="100" t="s">
        <v>20</v>
      </c>
      <c r="H87" s="10">
        <f t="shared" si="49"/>
        <v>2.7</v>
      </c>
      <c r="I87" s="11">
        <f t="shared" si="50"/>
        <v>0.40500000000000003</v>
      </c>
      <c r="J87" s="11">
        <f t="shared" si="45"/>
        <v>0.54</v>
      </c>
      <c r="K87" s="11">
        <f t="shared" si="51"/>
        <v>0.27</v>
      </c>
      <c r="L87" s="67">
        <f>H87</f>
        <v>2.7</v>
      </c>
      <c r="M87" s="68"/>
      <c r="N87" s="16">
        <f t="shared" ref="N87:N119" si="53">Q87*1.1</f>
        <v>2.2000000000000002</v>
      </c>
      <c r="O87" s="136"/>
      <c r="P87" s="205" t="s">
        <v>138</v>
      </c>
      <c r="Q87" s="94">
        <v>2</v>
      </c>
    </row>
    <row r="88" spans="1:17" ht="45" customHeight="1">
      <c r="A88" s="25">
        <v>93</v>
      </c>
      <c r="B88" s="92" t="s">
        <v>132</v>
      </c>
      <c r="C88" s="123">
        <v>50</v>
      </c>
      <c r="D88" s="42">
        <v>5</v>
      </c>
      <c r="E88" s="25" t="s">
        <v>9</v>
      </c>
      <c r="F88" s="42">
        <v>0.18</v>
      </c>
      <c r="G88" s="100" t="s">
        <v>20</v>
      </c>
      <c r="H88" s="10">
        <f t="shared" si="49"/>
        <v>0.89999999999999991</v>
      </c>
      <c r="I88" s="11">
        <f t="shared" si="50"/>
        <v>0.13499999999999998</v>
      </c>
      <c r="J88" s="11">
        <f t="shared" si="45"/>
        <v>0.18</v>
      </c>
      <c r="K88" s="11">
        <f t="shared" si="51"/>
        <v>0.09</v>
      </c>
      <c r="L88" s="67"/>
      <c r="M88" s="68">
        <f t="shared" ref="M88" si="54">H88</f>
        <v>0.89999999999999991</v>
      </c>
      <c r="N88" s="16">
        <f t="shared" si="53"/>
        <v>1.1000000000000001</v>
      </c>
      <c r="O88" s="69"/>
      <c r="P88" s="170" t="s">
        <v>141</v>
      </c>
      <c r="Q88" s="15">
        <v>1</v>
      </c>
    </row>
    <row r="89" spans="1:17" ht="45" customHeight="1">
      <c r="A89" s="25">
        <v>94</v>
      </c>
      <c r="B89" s="92" t="s">
        <v>132</v>
      </c>
      <c r="C89" s="206">
        <v>52</v>
      </c>
      <c r="D89" s="42">
        <v>25</v>
      </c>
      <c r="E89" s="25" t="s">
        <v>9</v>
      </c>
      <c r="F89" s="25">
        <v>0.18</v>
      </c>
      <c r="G89" s="100" t="s">
        <v>20</v>
      </c>
      <c r="H89" s="10">
        <f t="shared" ref="H89:H151" si="55">D89*F89</f>
        <v>4.5</v>
      </c>
      <c r="I89" s="11">
        <f t="shared" ref="I89:I151" si="56">0.15*H89</f>
        <v>0.67499999999999993</v>
      </c>
      <c r="J89" s="11">
        <f t="shared" ref="J89:J151" si="57">0.2*H89</f>
        <v>0.9</v>
      </c>
      <c r="K89" s="11">
        <f t="shared" ref="K89:K151" si="58">0.1*H89</f>
        <v>0.45</v>
      </c>
      <c r="L89" s="67"/>
      <c r="M89" s="68">
        <f>H89</f>
        <v>4.5</v>
      </c>
      <c r="N89" s="16">
        <f t="shared" si="53"/>
        <v>1.1000000000000001</v>
      </c>
      <c r="O89" s="69">
        <v>1</v>
      </c>
      <c r="P89" s="70" t="s">
        <v>117</v>
      </c>
      <c r="Q89" s="15">
        <v>1</v>
      </c>
    </row>
    <row r="90" spans="1:17" ht="45" customHeight="1">
      <c r="A90" s="25">
        <v>95</v>
      </c>
      <c r="B90" s="66" t="s">
        <v>245</v>
      </c>
      <c r="C90" s="206">
        <v>25</v>
      </c>
      <c r="D90" s="42">
        <v>50</v>
      </c>
      <c r="E90" s="25" t="s">
        <v>9</v>
      </c>
      <c r="F90" s="25">
        <v>0.18</v>
      </c>
      <c r="G90" s="100" t="s">
        <v>20</v>
      </c>
      <c r="H90" s="10">
        <f t="shared" si="55"/>
        <v>9</v>
      </c>
      <c r="I90" s="11">
        <f t="shared" si="56"/>
        <v>1.3499999999999999</v>
      </c>
      <c r="J90" s="11">
        <f t="shared" si="57"/>
        <v>1.8</v>
      </c>
      <c r="K90" s="11">
        <f t="shared" si="58"/>
        <v>0.9</v>
      </c>
      <c r="L90" s="67"/>
      <c r="M90" s="68">
        <f>H90</f>
        <v>9</v>
      </c>
      <c r="N90" s="16">
        <f t="shared" si="53"/>
        <v>3.3000000000000003</v>
      </c>
      <c r="O90" s="69">
        <v>1</v>
      </c>
      <c r="P90" s="70" t="s">
        <v>143</v>
      </c>
      <c r="Q90" s="15">
        <v>3</v>
      </c>
    </row>
    <row r="91" spans="1:17" ht="45" customHeight="1">
      <c r="A91" s="25">
        <v>96</v>
      </c>
      <c r="B91" s="66" t="s">
        <v>245</v>
      </c>
      <c r="C91" s="206">
        <v>27</v>
      </c>
      <c r="D91" s="42">
        <v>15</v>
      </c>
      <c r="E91" s="25" t="s">
        <v>9</v>
      </c>
      <c r="F91" s="25">
        <v>0.27</v>
      </c>
      <c r="G91" s="100" t="s">
        <v>20</v>
      </c>
      <c r="H91" s="10">
        <f t="shared" si="55"/>
        <v>4.0500000000000007</v>
      </c>
      <c r="I91" s="11">
        <f t="shared" si="56"/>
        <v>0.60750000000000004</v>
      </c>
      <c r="J91" s="11">
        <f t="shared" si="57"/>
        <v>0.81000000000000016</v>
      </c>
      <c r="K91" s="11">
        <f t="shared" si="58"/>
        <v>0.40500000000000008</v>
      </c>
      <c r="L91" s="67">
        <f>H91</f>
        <v>4.0500000000000007</v>
      </c>
      <c r="M91" s="68"/>
      <c r="N91" s="16">
        <f t="shared" si="53"/>
        <v>2.2000000000000002</v>
      </c>
      <c r="O91" s="69"/>
      <c r="P91" s="70" t="s">
        <v>144</v>
      </c>
      <c r="Q91" s="15">
        <v>2</v>
      </c>
    </row>
    <row r="92" spans="1:17" ht="45" customHeight="1">
      <c r="A92" s="25">
        <v>97</v>
      </c>
      <c r="B92" s="66" t="s">
        <v>245</v>
      </c>
      <c r="C92" s="206">
        <v>31</v>
      </c>
      <c r="D92" s="42">
        <v>6</v>
      </c>
      <c r="E92" s="25" t="s">
        <v>9</v>
      </c>
      <c r="F92" s="25">
        <v>0.18</v>
      </c>
      <c r="G92" s="100" t="s">
        <v>20</v>
      </c>
      <c r="H92" s="10">
        <f t="shared" si="55"/>
        <v>1.08</v>
      </c>
      <c r="I92" s="11">
        <f t="shared" si="56"/>
        <v>0.16200000000000001</v>
      </c>
      <c r="J92" s="11">
        <f t="shared" si="57"/>
        <v>0.21600000000000003</v>
      </c>
      <c r="K92" s="11">
        <f t="shared" si="58"/>
        <v>0.10800000000000001</v>
      </c>
      <c r="L92" s="67"/>
      <c r="M92" s="68">
        <f>H92</f>
        <v>1.08</v>
      </c>
      <c r="N92" s="16">
        <f t="shared" si="53"/>
        <v>1.1000000000000001</v>
      </c>
      <c r="O92" s="69"/>
      <c r="P92" s="79" t="s">
        <v>145</v>
      </c>
      <c r="Q92" s="15">
        <v>1</v>
      </c>
    </row>
    <row r="93" spans="1:17" ht="64.8" customHeight="1">
      <c r="A93" s="25">
        <v>98</v>
      </c>
      <c r="B93" s="66" t="s">
        <v>245</v>
      </c>
      <c r="C93" s="123">
        <v>33</v>
      </c>
      <c r="D93" s="42">
        <v>12</v>
      </c>
      <c r="E93" s="25" t="s">
        <v>9</v>
      </c>
      <c r="F93" s="25">
        <v>0.27</v>
      </c>
      <c r="G93" s="100" t="s">
        <v>20</v>
      </c>
      <c r="H93" s="10">
        <f>D93*F93</f>
        <v>3.24</v>
      </c>
      <c r="I93" s="11">
        <f>0.15*H93</f>
        <v>0.48599999999999999</v>
      </c>
      <c r="J93" s="11">
        <f>0.2*H93</f>
        <v>0.64800000000000013</v>
      </c>
      <c r="K93" s="11">
        <f>0.1*H93</f>
        <v>0.32400000000000007</v>
      </c>
      <c r="L93" s="67">
        <f>H93</f>
        <v>3.24</v>
      </c>
      <c r="M93" s="71"/>
      <c r="N93" s="16">
        <f>Q93*1.1</f>
        <v>1.1000000000000001</v>
      </c>
      <c r="O93" s="69"/>
      <c r="P93" s="70" t="s">
        <v>146</v>
      </c>
      <c r="Q93" s="93">
        <v>1</v>
      </c>
    </row>
    <row r="94" spans="1:17" ht="45" customHeight="1">
      <c r="A94" s="25">
        <v>99</v>
      </c>
      <c r="B94" s="66" t="s">
        <v>245</v>
      </c>
      <c r="C94" s="206">
        <v>18</v>
      </c>
      <c r="D94" s="42">
        <v>30</v>
      </c>
      <c r="E94" s="25" t="s">
        <v>9</v>
      </c>
      <c r="F94" s="25">
        <v>0.27</v>
      </c>
      <c r="G94" s="100" t="s">
        <v>20</v>
      </c>
      <c r="H94" s="10">
        <f t="shared" ref="H94" si="59">D94*F94</f>
        <v>8.1000000000000014</v>
      </c>
      <c r="I94" s="11">
        <f t="shared" ref="I94" si="60">0.15*H94</f>
        <v>1.2150000000000001</v>
      </c>
      <c r="J94" s="11">
        <f t="shared" ref="J94" si="61">0.2*H94</f>
        <v>1.6200000000000003</v>
      </c>
      <c r="K94" s="11">
        <f t="shared" ref="K94" si="62">0.1*H94</f>
        <v>0.81000000000000016</v>
      </c>
      <c r="L94" s="67">
        <f>H94</f>
        <v>8.1000000000000014</v>
      </c>
      <c r="M94" s="68"/>
      <c r="N94" s="16">
        <f t="shared" ref="N94" si="63">Q94*1.1</f>
        <v>1.1000000000000001</v>
      </c>
      <c r="O94" s="69"/>
      <c r="P94" s="70" t="s">
        <v>246</v>
      </c>
      <c r="Q94" s="15">
        <v>1</v>
      </c>
    </row>
    <row r="95" spans="1:17" ht="66" customHeight="1">
      <c r="A95" s="25">
        <v>100</v>
      </c>
      <c r="B95" s="66" t="s">
        <v>341</v>
      </c>
      <c r="C95" s="206">
        <v>10</v>
      </c>
      <c r="D95" s="42">
        <v>20</v>
      </c>
      <c r="E95" s="25" t="s">
        <v>9</v>
      </c>
      <c r="F95" s="25">
        <v>0.18</v>
      </c>
      <c r="G95" s="100" t="s">
        <v>20</v>
      </c>
      <c r="H95" s="10">
        <f t="shared" si="55"/>
        <v>3.5999999999999996</v>
      </c>
      <c r="I95" s="11">
        <f t="shared" si="56"/>
        <v>0.53999999999999992</v>
      </c>
      <c r="J95" s="11">
        <f t="shared" si="57"/>
        <v>0.72</v>
      </c>
      <c r="K95" s="11">
        <f t="shared" si="58"/>
        <v>0.36</v>
      </c>
      <c r="L95" s="67"/>
      <c r="M95" s="68">
        <f t="shared" ref="M95:M99" si="64">H95</f>
        <v>3.5999999999999996</v>
      </c>
      <c r="N95" s="16">
        <f t="shared" si="53"/>
        <v>3.3000000000000003</v>
      </c>
      <c r="O95" s="69"/>
      <c r="P95" s="70" t="s">
        <v>147</v>
      </c>
      <c r="Q95" s="15">
        <v>3</v>
      </c>
    </row>
    <row r="96" spans="1:17" ht="45" customHeight="1">
      <c r="A96" s="25">
        <v>101</v>
      </c>
      <c r="B96" s="66" t="s">
        <v>341</v>
      </c>
      <c r="C96" s="206">
        <v>17</v>
      </c>
      <c r="D96" s="42">
        <v>8</v>
      </c>
      <c r="E96" s="25"/>
      <c r="F96" s="25">
        <v>0.18</v>
      </c>
      <c r="G96" s="100" t="s">
        <v>20</v>
      </c>
      <c r="H96" s="132">
        <f t="shared" si="55"/>
        <v>1.44</v>
      </c>
      <c r="I96" s="133">
        <f t="shared" si="56"/>
        <v>0.216</v>
      </c>
      <c r="J96" s="133">
        <f t="shared" si="57"/>
        <v>0.28799999999999998</v>
      </c>
      <c r="K96" s="133">
        <f t="shared" si="58"/>
        <v>0.14399999999999999</v>
      </c>
      <c r="L96" s="134"/>
      <c r="M96" s="68">
        <f t="shared" si="64"/>
        <v>1.44</v>
      </c>
      <c r="N96" s="131">
        <f t="shared" si="53"/>
        <v>1.1000000000000001</v>
      </c>
      <c r="O96" s="198"/>
      <c r="P96" s="207" t="s">
        <v>106</v>
      </c>
      <c r="Q96" s="15">
        <v>1</v>
      </c>
    </row>
    <row r="97" spans="1:17" ht="45" customHeight="1">
      <c r="A97" s="25">
        <v>102</v>
      </c>
      <c r="B97" s="66" t="s">
        <v>341</v>
      </c>
      <c r="C97" s="101">
        <v>37</v>
      </c>
      <c r="D97" s="42">
        <v>10</v>
      </c>
      <c r="E97" s="25" t="s">
        <v>9</v>
      </c>
      <c r="F97" s="25">
        <v>0.18</v>
      </c>
      <c r="G97" s="100" t="s">
        <v>20</v>
      </c>
      <c r="H97" s="10">
        <f>D97*F97</f>
        <v>1.7999999999999998</v>
      </c>
      <c r="I97" s="11">
        <f>0.15*H97</f>
        <v>0.26999999999999996</v>
      </c>
      <c r="J97" s="11">
        <f>0.2*H97</f>
        <v>0.36</v>
      </c>
      <c r="K97" s="11">
        <f>0.1*H97</f>
        <v>0.18</v>
      </c>
      <c r="L97" s="178"/>
      <c r="M97" s="68">
        <f t="shared" si="64"/>
        <v>1.7999999999999998</v>
      </c>
      <c r="N97" s="16">
        <f>Q97*1.1</f>
        <v>1.1000000000000001</v>
      </c>
      <c r="O97" s="69"/>
      <c r="P97" s="70" t="s">
        <v>150</v>
      </c>
      <c r="Q97" s="15">
        <v>1</v>
      </c>
    </row>
    <row r="98" spans="1:17" ht="45" customHeight="1">
      <c r="A98" s="25">
        <v>103</v>
      </c>
      <c r="B98" s="66" t="s">
        <v>341</v>
      </c>
      <c r="C98" s="125">
        <v>39</v>
      </c>
      <c r="D98" s="42">
        <v>10</v>
      </c>
      <c r="E98" s="25" t="s">
        <v>9</v>
      </c>
      <c r="F98" s="25">
        <v>0.18</v>
      </c>
      <c r="G98" s="100" t="s">
        <v>20</v>
      </c>
      <c r="H98" s="10">
        <f>D98*F98</f>
        <v>1.7999999999999998</v>
      </c>
      <c r="I98" s="11">
        <f>0.15*H98</f>
        <v>0.26999999999999996</v>
      </c>
      <c r="J98" s="11">
        <f>0.2*H98</f>
        <v>0.36</v>
      </c>
      <c r="K98" s="11">
        <f>0.1*H98</f>
        <v>0.18</v>
      </c>
      <c r="L98" s="67"/>
      <c r="M98" s="68">
        <f t="shared" si="64"/>
        <v>1.7999999999999998</v>
      </c>
      <c r="N98" s="16">
        <f>Q98*1.1</f>
        <v>1.1000000000000001</v>
      </c>
      <c r="O98" s="69"/>
      <c r="P98" s="70" t="s">
        <v>19</v>
      </c>
      <c r="Q98" s="93">
        <v>1</v>
      </c>
    </row>
    <row r="99" spans="1:17" ht="45" customHeight="1">
      <c r="A99" s="25">
        <v>104</v>
      </c>
      <c r="B99" s="66" t="s">
        <v>341</v>
      </c>
      <c r="C99" s="126">
        <v>43</v>
      </c>
      <c r="D99" s="42">
        <v>5</v>
      </c>
      <c r="E99" s="25" t="s">
        <v>9</v>
      </c>
      <c r="F99" s="25">
        <v>0.18</v>
      </c>
      <c r="G99" s="100" t="s">
        <v>20</v>
      </c>
      <c r="H99" s="10">
        <f>D99*F99</f>
        <v>0.89999999999999991</v>
      </c>
      <c r="I99" s="11">
        <f>0.15*H99</f>
        <v>0.13499999999999998</v>
      </c>
      <c r="J99" s="11">
        <f>0.2*H99</f>
        <v>0.18</v>
      </c>
      <c r="K99" s="11">
        <f>0.1*H99</f>
        <v>0.09</v>
      </c>
      <c r="L99" s="67"/>
      <c r="M99" s="68">
        <f t="shared" si="64"/>
        <v>0.89999999999999991</v>
      </c>
      <c r="N99" s="16">
        <f>Q99*1.1</f>
        <v>1.1000000000000001</v>
      </c>
      <c r="O99" s="69"/>
      <c r="P99" s="70" t="s">
        <v>106</v>
      </c>
      <c r="Q99" s="93">
        <v>1</v>
      </c>
    </row>
    <row r="100" spans="1:17" ht="45" customHeight="1">
      <c r="A100" s="25">
        <v>105</v>
      </c>
      <c r="B100" s="66" t="s">
        <v>341</v>
      </c>
      <c r="C100" s="125">
        <v>51</v>
      </c>
      <c r="D100" s="42">
        <v>15</v>
      </c>
      <c r="E100" s="25" t="s">
        <v>9</v>
      </c>
      <c r="F100" s="25">
        <v>0.27</v>
      </c>
      <c r="G100" s="100" t="s">
        <v>20</v>
      </c>
      <c r="H100" s="10">
        <f>D100*F100</f>
        <v>4.0500000000000007</v>
      </c>
      <c r="I100" s="11">
        <f>0.15*H100</f>
        <v>0.60750000000000004</v>
      </c>
      <c r="J100" s="11">
        <f>0.2*H100</f>
        <v>0.81000000000000016</v>
      </c>
      <c r="K100" s="11">
        <f>0.1*H100</f>
        <v>0.40500000000000008</v>
      </c>
      <c r="L100" s="178">
        <f>H100</f>
        <v>4.0500000000000007</v>
      </c>
      <c r="M100" s="68"/>
      <c r="N100" s="16">
        <f>Q100*1.1</f>
        <v>2.2000000000000002</v>
      </c>
      <c r="O100" s="69"/>
      <c r="P100" s="202" t="s">
        <v>107</v>
      </c>
      <c r="Q100" s="15">
        <v>2</v>
      </c>
    </row>
    <row r="101" spans="1:17" ht="45" customHeight="1">
      <c r="A101" s="25">
        <v>106</v>
      </c>
      <c r="B101" s="66" t="s">
        <v>341</v>
      </c>
      <c r="C101" s="123">
        <v>20</v>
      </c>
      <c r="D101" s="42">
        <v>28</v>
      </c>
      <c r="E101" s="25" t="s">
        <v>9</v>
      </c>
      <c r="F101" s="25">
        <v>0.18</v>
      </c>
      <c r="G101" s="100" t="s">
        <v>20</v>
      </c>
      <c r="H101" s="10">
        <f t="shared" si="55"/>
        <v>5.04</v>
      </c>
      <c r="I101" s="11">
        <f t="shared" si="56"/>
        <v>0.75600000000000001</v>
      </c>
      <c r="J101" s="11">
        <f t="shared" si="57"/>
        <v>1.008</v>
      </c>
      <c r="K101" s="11">
        <f t="shared" si="58"/>
        <v>0.504</v>
      </c>
      <c r="L101" s="67"/>
      <c r="M101" s="68">
        <f>H101</f>
        <v>5.04</v>
      </c>
      <c r="N101" s="16">
        <f t="shared" si="53"/>
        <v>2.2000000000000002</v>
      </c>
      <c r="O101" s="69"/>
      <c r="P101" s="79" t="s">
        <v>148</v>
      </c>
      <c r="Q101" s="15">
        <v>2</v>
      </c>
    </row>
    <row r="102" spans="1:17" ht="45" customHeight="1">
      <c r="A102" s="25">
        <v>107</v>
      </c>
      <c r="B102" s="66" t="s">
        <v>341</v>
      </c>
      <c r="C102" s="123">
        <v>22</v>
      </c>
      <c r="D102" s="42">
        <v>5</v>
      </c>
      <c r="E102" s="25" t="s">
        <v>9</v>
      </c>
      <c r="F102" s="25">
        <v>0.27</v>
      </c>
      <c r="G102" s="100" t="s">
        <v>20</v>
      </c>
      <c r="H102" s="10">
        <f t="shared" si="55"/>
        <v>1.35</v>
      </c>
      <c r="I102" s="11">
        <f t="shared" si="56"/>
        <v>0.20250000000000001</v>
      </c>
      <c r="J102" s="11">
        <f t="shared" si="57"/>
        <v>0.27</v>
      </c>
      <c r="K102" s="11">
        <f t="shared" si="58"/>
        <v>0.13500000000000001</v>
      </c>
      <c r="L102" s="67">
        <f>H102</f>
        <v>1.35</v>
      </c>
      <c r="M102" s="68"/>
      <c r="N102" s="16">
        <f t="shared" si="53"/>
        <v>2.2000000000000002</v>
      </c>
      <c r="O102" s="69"/>
      <c r="P102" s="70" t="s">
        <v>107</v>
      </c>
      <c r="Q102" s="15">
        <v>2</v>
      </c>
    </row>
    <row r="103" spans="1:17" ht="45" customHeight="1">
      <c r="A103" s="25">
        <v>108</v>
      </c>
      <c r="B103" s="66" t="s">
        <v>341</v>
      </c>
      <c r="C103" s="123">
        <v>28</v>
      </c>
      <c r="D103" s="42">
        <v>11</v>
      </c>
      <c r="E103" s="25" t="s">
        <v>9</v>
      </c>
      <c r="F103" s="25">
        <v>0.18</v>
      </c>
      <c r="G103" s="100" t="s">
        <v>20</v>
      </c>
      <c r="H103" s="10">
        <f t="shared" si="55"/>
        <v>1.98</v>
      </c>
      <c r="I103" s="11">
        <f t="shared" si="56"/>
        <v>0.29699999999999999</v>
      </c>
      <c r="J103" s="11">
        <f t="shared" si="57"/>
        <v>0.39600000000000002</v>
      </c>
      <c r="K103" s="11">
        <f t="shared" si="58"/>
        <v>0.19800000000000001</v>
      </c>
      <c r="L103" s="67"/>
      <c r="M103" s="68">
        <f>H103</f>
        <v>1.98</v>
      </c>
      <c r="N103" s="16">
        <f t="shared" si="53"/>
        <v>1.1000000000000001</v>
      </c>
      <c r="O103" s="69"/>
      <c r="P103" s="76" t="s">
        <v>106</v>
      </c>
      <c r="Q103" s="15">
        <v>1</v>
      </c>
    </row>
    <row r="104" spans="1:17" ht="45" customHeight="1">
      <c r="A104" s="25">
        <v>109</v>
      </c>
      <c r="B104" s="66" t="s">
        <v>341</v>
      </c>
      <c r="C104" s="101">
        <v>38</v>
      </c>
      <c r="D104" s="42">
        <v>8</v>
      </c>
      <c r="E104" s="25" t="s">
        <v>9</v>
      </c>
      <c r="F104" s="25">
        <v>0.27</v>
      </c>
      <c r="G104" s="100" t="s">
        <v>20</v>
      </c>
      <c r="H104" s="10">
        <f t="shared" si="55"/>
        <v>2.16</v>
      </c>
      <c r="I104" s="11">
        <f t="shared" si="56"/>
        <v>0.32400000000000001</v>
      </c>
      <c r="J104" s="11">
        <f t="shared" si="57"/>
        <v>0.43200000000000005</v>
      </c>
      <c r="K104" s="11">
        <f t="shared" si="58"/>
        <v>0.21600000000000003</v>
      </c>
      <c r="L104" s="178">
        <f>H104</f>
        <v>2.16</v>
      </c>
      <c r="M104" s="71"/>
      <c r="N104" s="16">
        <f t="shared" si="53"/>
        <v>1.1000000000000001</v>
      </c>
      <c r="O104" s="69"/>
      <c r="P104" s="79" t="s">
        <v>149</v>
      </c>
      <c r="Q104" s="15">
        <v>1</v>
      </c>
    </row>
    <row r="105" spans="1:17" ht="45" customHeight="1">
      <c r="A105" s="25">
        <v>110</v>
      </c>
      <c r="B105" s="90" t="s">
        <v>151</v>
      </c>
      <c r="C105" s="123">
        <v>5</v>
      </c>
      <c r="D105" s="42">
        <v>30</v>
      </c>
      <c r="E105" s="25" t="s">
        <v>9</v>
      </c>
      <c r="F105" s="25">
        <v>0.18</v>
      </c>
      <c r="G105" s="100" t="s">
        <v>20</v>
      </c>
      <c r="H105" s="10">
        <f t="shared" si="55"/>
        <v>5.3999999999999995</v>
      </c>
      <c r="I105" s="11">
        <f t="shared" si="56"/>
        <v>0.80999999999999994</v>
      </c>
      <c r="J105" s="11">
        <f t="shared" si="57"/>
        <v>1.0799999999999998</v>
      </c>
      <c r="K105" s="11">
        <f t="shared" si="58"/>
        <v>0.53999999999999992</v>
      </c>
      <c r="L105" s="67"/>
      <c r="M105" s="68">
        <f t="shared" ref="M105:M110" si="65">H105</f>
        <v>5.3999999999999995</v>
      </c>
      <c r="N105" s="16">
        <f t="shared" si="53"/>
        <v>2.2000000000000002</v>
      </c>
      <c r="O105" s="69"/>
      <c r="P105" s="105" t="s">
        <v>152</v>
      </c>
      <c r="Q105" s="93">
        <v>2</v>
      </c>
    </row>
    <row r="106" spans="1:17" ht="45" customHeight="1">
      <c r="A106" s="25">
        <v>111</v>
      </c>
      <c r="B106" s="91" t="s">
        <v>153</v>
      </c>
      <c r="C106" s="123">
        <v>5</v>
      </c>
      <c r="D106" s="42">
        <v>50</v>
      </c>
      <c r="E106" s="25" t="s">
        <v>9</v>
      </c>
      <c r="F106" s="25">
        <v>0.18</v>
      </c>
      <c r="G106" s="100" t="s">
        <v>20</v>
      </c>
      <c r="H106" s="10">
        <f t="shared" si="55"/>
        <v>9</v>
      </c>
      <c r="I106" s="11">
        <f t="shared" si="56"/>
        <v>1.3499999999999999</v>
      </c>
      <c r="J106" s="11">
        <f t="shared" si="57"/>
        <v>1.8</v>
      </c>
      <c r="K106" s="11">
        <f t="shared" si="58"/>
        <v>0.9</v>
      </c>
      <c r="L106" s="67"/>
      <c r="M106" s="68">
        <f t="shared" si="65"/>
        <v>9</v>
      </c>
      <c r="N106" s="16">
        <f t="shared" si="53"/>
        <v>2.2000000000000002</v>
      </c>
      <c r="O106" s="69"/>
      <c r="P106" s="70" t="s">
        <v>107</v>
      </c>
      <c r="Q106" s="93">
        <v>2</v>
      </c>
    </row>
    <row r="107" spans="1:17" ht="45" customHeight="1">
      <c r="A107" s="25">
        <v>112</v>
      </c>
      <c r="B107" s="90" t="s">
        <v>151</v>
      </c>
      <c r="C107" s="123">
        <v>7</v>
      </c>
      <c r="D107" s="42">
        <v>100</v>
      </c>
      <c r="E107" s="25" t="s">
        <v>9</v>
      </c>
      <c r="F107" s="25">
        <v>0.18</v>
      </c>
      <c r="G107" s="100" t="s">
        <v>20</v>
      </c>
      <c r="H107" s="10">
        <f>D107*F107</f>
        <v>18</v>
      </c>
      <c r="I107" s="11">
        <f>0.15*H107</f>
        <v>2.6999999999999997</v>
      </c>
      <c r="J107" s="11">
        <f>0.2*H107</f>
        <v>3.6</v>
      </c>
      <c r="K107" s="11">
        <f>0.1*H107</f>
        <v>1.8</v>
      </c>
      <c r="L107" s="67"/>
      <c r="M107" s="68">
        <f>H107</f>
        <v>18</v>
      </c>
      <c r="N107" s="16">
        <f>Q107*1.1</f>
        <v>2.2000000000000002</v>
      </c>
      <c r="O107" s="69"/>
      <c r="P107" s="79" t="s">
        <v>155</v>
      </c>
      <c r="Q107" s="15">
        <v>2</v>
      </c>
    </row>
    <row r="108" spans="1:17" ht="45" customHeight="1">
      <c r="A108" s="25">
        <v>113</v>
      </c>
      <c r="B108" s="91" t="s">
        <v>156</v>
      </c>
      <c r="C108" s="123">
        <v>9</v>
      </c>
      <c r="D108" s="42">
        <v>50</v>
      </c>
      <c r="E108" s="25" t="s">
        <v>9</v>
      </c>
      <c r="F108" s="25">
        <v>0.18</v>
      </c>
      <c r="G108" s="100" t="s">
        <v>20</v>
      </c>
      <c r="H108" s="10">
        <f>D108*F108</f>
        <v>9</v>
      </c>
      <c r="I108" s="11">
        <f>0.15*H108</f>
        <v>1.3499999999999999</v>
      </c>
      <c r="J108" s="11">
        <f>0.2*H108</f>
        <v>1.8</v>
      </c>
      <c r="K108" s="11">
        <f>0.1*H108</f>
        <v>0.9</v>
      </c>
      <c r="L108" s="67"/>
      <c r="M108" s="68">
        <f>H108</f>
        <v>9</v>
      </c>
      <c r="N108" s="16">
        <f>Q108*1.1</f>
        <v>1.1000000000000001</v>
      </c>
      <c r="O108" s="69"/>
      <c r="P108" s="79" t="s">
        <v>157</v>
      </c>
      <c r="Q108" s="93">
        <v>1</v>
      </c>
    </row>
    <row r="109" spans="1:17" ht="57.6" customHeight="1">
      <c r="A109" s="25">
        <v>114</v>
      </c>
      <c r="B109" s="90" t="s">
        <v>151</v>
      </c>
      <c r="C109" s="123">
        <v>6</v>
      </c>
      <c r="D109" s="42">
        <v>31</v>
      </c>
      <c r="E109" s="25" t="s">
        <v>9</v>
      </c>
      <c r="F109" s="25">
        <v>0.18</v>
      </c>
      <c r="G109" s="100" t="s">
        <v>20</v>
      </c>
      <c r="H109" s="10">
        <f t="shared" si="55"/>
        <v>5.58</v>
      </c>
      <c r="I109" s="11">
        <f t="shared" si="56"/>
        <v>0.83699999999999997</v>
      </c>
      <c r="J109" s="11">
        <f t="shared" si="57"/>
        <v>1.1160000000000001</v>
      </c>
      <c r="K109" s="11">
        <f t="shared" si="58"/>
        <v>0.55800000000000005</v>
      </c>
      <c r="L109" s="67"/>
      <c r="M109" s="68">
        <f t="shared" si="65"/>
        <v>5.58</v>
      </c>
      <c r="N109" s="16">
        <f t="shared" si="53"/>
        <v>4.4000000000000004</v>
      </c>
      <c r="O109" s="69"/>
      <c r="P109" s="70" t="s">
        <v>154</v>
      </c>
      <c r="Q109" s="15">
        <v>4</v>
      </c>
    </row>
    <row r="110" spans="1:17" ht="57.6" customHeight="1">
      <c r="A110" s="25">
        <v>115</v>
      </c>
      <c r="B110" s="90" t="s">
        <v>151</v>
      </c>
      <c r="C110" s="123">
        <v>12</v>
      </c>
      <c r="D110" s="42">
        <v>26</v>
      </c>
      <c r="E110" s="25" t="s">
        <v>9</v>
      </c>
      <c r="F110" s="25">
        <v>0.18</v>
      </c>
      <c r="G110" s="100" t="s">
        <v>20</v>
      </c>
      <c r="H110" s="10">
        <f t="shared" ref="H110" si="66">D110*F110</f>
        <v>4.68</v>
      </c>
      <c r="I110" s="11">
        <f t="shared" ref="I110" si="67">0.15*H110</f>
        <v>0.70199999999999996</v>
      </c>
      <c r="J110" s="11">
        <f t="shared" ref="J110" si="68">0.2*H110</f>
        <v>0.93599999999999994</v>
      </c>
      <c r="K110" s="11">
        <f t="shared" ref="K110" si="69">0.1*H110</f>
        <v>0.46799999999999997</v>
      </c>
      <c r="L110" s="67"/>
      <c r="M110" s="68">
        <f t="shared" si="65"/>
        <v>4.68</v>
      </c>
      <c r="N110" s="16">
        <f t="shared" ref="N110" si="70">Q110*1.1</f>
        <v>3.3000000000000003</v>
      </c>
      <c r="O110" s="69"/>
      <c r="P110" s="208" t="s">
        <v>247</v>
      </c>
      <c r="Q110" s="15">
        <v>3</v>
      </c>
    </row>
    <row r="111" spans="1:17" ht="106.2" customHeight="1">
      <c r="A111" s="25">
        <v>116</v>
      </c>
      <c r="B111" s="90" t="s">
        <v>158</v>
      </c>
      <c r="C111" s="123">
        <v>5</v>
      </c>
      <c r="D111" s="42">
        <v>14</v>
      </c>
      <c r="E111" s="25" t="s">
        <v>9</v>
      </c>
      <c r="F111" s="25">
        <v>0.18</v>
      </c>
      <c r="G111" s="100" t="s">
        <v>20</v>
      </c>
      <c r="H111" s="10">
        <f t="shared" si="55"/>
        <v>2.52</v>
      </c>
      <c r="I111" s="11">
        <f t="shared" si="56"/>
        <v>0.378</v>
      </c>
      <c r="J111" s="11">
        <f t="shared" si="57"/>
        <v>0.504</v>
      </c>
      <c r="K111" s="11">
        <f t="shared" si="58"/>
        <v>0.252</v>
      </c>
      <c r="L111" s="67"/>
      <c r="M111" s="68">
        <f>H111</f>
        <v>2.52</v>
      </c>
      <c r="N111" s="16">
        <f t="shared" si="53"/>
        <v>2.2000000000000002</v>
      </c>
      <c r="O111" s="69"/>
      <c r="P111" s="70" t="s">
        <v>159</v>
      </c>
      <c r="Q111" s="15">
        <v>2</v>
      </c>
    </row>
    <row r="112" spans="1:17" ht="45" customHeight="1">
      <c r="A112" s="25">
        <v>117</v>
      </c>
      <c r="B112" s="90" t="s">
        <v>158</v>
      </c>
      <c r="C112" s="123">
        <v>7</v>
      </c>
      <c r="D112" s="42">
        <v>10</v>
      </c>
      <c r="E112" s="25" t="s">
        <v>9</v>
      </c>
      <c r="F112" s="25">
        <v>0.27</v>
      </c>
      <c r="G112" s="100" t="s">
        <v>20</v>
      </c>
      <c r="H112" s="10">
        <f t="shared" ref="H112:H117" si="71">D112*F112</f>
        <v>2.7</v>
      </c>
      <c r="I112" s="11">
        <f t="shared" ref="I112:I117" si="72">0.15*H112</f>
        <v>0.40500000000000003</v>
      </c>
      <c r="J112" s="11">
        <f t="shared" ref="J112:J117" si="73">0.2*H112</f>
        <v>0.54</v>
      </c>
      <c r="K112" s="11">
        <f t="shared" ref="K112:K117" si="74">0.1*H112</f>
        <v>0.27</v>
      </c>
      <c r="L112" s="67">
        <f>H112</f>
        <v>2.7</v>
      </c>
      <c r="M112" s="68"/>
      <c r="N112" s="16">
        <f t="shared" ref="N112:N117" si="75">Q112*1.1</f>
        <v>1.1000000000000001</v>
      </c>
      <c r="O112" s="69"/>
      <c r="P112" s="70" t="s">
        <v>106</v>
      </c>
      <c r="Q112" s="15">
        <v>1</v>
      </c>
    </row>
    <row r="113" spans="1:17" ht="45" customHeight="1">
      <c r="A113" s="25">
        <v>118</v>
      </c>
      <c r="B113" s="90" t="s">
        <v>158</v>
      </c>
      <c r="C113" s="123">
        <v>11</v>
      </c>
      <c r="D113" s="42">
        <v>5</v>
      </c>
      <c r="E113" s="25" t="s">
        <v>9</v>
      </c>
      <c r="F113" s="25">
        <v>0.18</v>
      </c>
      <c r="G113" s="100" t="s">
        <v>20</v>
      </c>
      <c r="H113" s="10">
        <f t="shared" si="71"/>
        <v>0.89999999999999991</v>
      </c>
      <c r="I113" s="11">
        <f t="shared" si="72"/>
        <v>0.13499999999999998</v>
      </c>
      <c r="J113" s="11">
        <f t="shared" si="73"/>
        <v>0.18</v>
      </c>
      <c r="K113" s="11">
        <f t="shared" si="74"/>
        <v>0.09</v>
      </c>
      <c r="L113" s="178"/>
      <c r="M113" s="68">
        <f>H113</f>
        <v>0.89999999999999991</v>
      </c>
      <c r="N113" s="16">
        <f t="shared" si="75"/>
        <v>1.1000000000000001</v>
      </c>
      <c r="O113" s="69"/>
      <c r="P113" s="70" t="s">
        <v>106</v>
      </c>
      <c r="Q113" s="15">
        <v>1</v>
      </c>
    </row>
    <row r="114" spans="1:17" ht="45" customHeight="1">
      <c r="A114" s="25">
        <v>119</v>
      </c>
      <c r="B114" s="90" t="s">
        <v>158</v>
      </c>
      <c r="C114" s="123">
        <v>17</v>
      </c>
      <c r="D114" s="42">
        <v>16</v>
      </c>
      <c r="E114" s="25" t="s">
        <v>9</v>
      </c>
      <c r="F114" s="25">
        <v>0.18</v>
      </c>
      <c r="G114" s="100" t="s">
        <v>20</v>
      </c>
      <c r="H114" s="10">
        <f t="shared" si="71"/>
        <v>2.88</v>
      </c>
      <c r="I114" s="11">
        <f t="shared" si="72"/>
        <v>0.432</v>
      </c>
      <c r="J114" s="11">
        <f t="shared" si="73"/>
        <v>0.57599999999999996</v>
      </c>
      <c r="K114" s="11">
        <f t="shared" si="74"/>
        <v>0.28799999999999998</v>
      </c>
      <c r="L114" s="178"/>
      <c r="M114" s="68">
        <f>H114</f>
        <v>2.88</v>
      </c>
      <c r="N114" s="16">
        <f t="shared" si="75"/>
        <v>1.1000000000000001</v>
      </c>
      <c r="O114" s="69"/>
      <c r="P114" s="70" t="s">
        <v>106</v>
      </c>
      <c r="Q114" s="93">
        <v>1</v>
      </c>
    </row>
    <row r="115" spans="1:17" ht="45" customHeight="1">
      <c r="A115" s="25">
        <v>120</v>
      </c>
      <c r="B115" s="90" t="s">
        <v>158</v>
      </c>
      <c r="C115" s="123">
        <v>19</v>
      </c>
      <c r="D115" s="42">
        <v>70</v>
      </c>
      <c r="E115" s="25" t="s">
        <v>9</v>
      </c>
      <c r="F115" s="25">
        <v>0.18</v>
      </c>
      <c r="G115" s="100" t="s">
        <v>20</v>
      </c>
      <c r="H115" s="10">
        <f t="shared" si="71"/>
        <v>12.6</v>
      </c>
      <c r="I115" s="11">
        <f t="shared" si="72"/>
        <v>1.89</v>
      </c>
      <c r="J115" s="11">
        <f t="shared" si="73"/>
        <v>2.52</v>
      </c>
      <c r="K115" s="11">
        <f t="shared" si="74"/>
        <v>1.26</v>
      </c>
      <c r="L115" s="178"/>
      <c r="M115" s="68">
        <f>H115</f>
        <v>12.6</v>
      </c>
      <c r="N115" s="16">
        <f t="shared" si="75"/>
        <v>3.3000000000000003</v>
      </c>
      <c r="O115" s="69">
        <v>1</v>
      </c>
      <c r="P115" s="79" t="s">
        <v>162</v>
      </c>
      <c r="Q115" s="15">
        <v>3</v>
      </c>
    </row>
    <row r="116" spans="1:17" ht="62.4" customHeight="1">
      <c r="A116" s="25">
        <v>121</v>
      </c>
      <c r="B116" s="90" t="s">
        <v>158</v>
      </c>
      <c r="C116" s="123">
        <v>25</v>
      </c>
      <c r="D116" s="42">
        <v>70</v>
      </c>
      <c r="E116" s="25" t="s">
        <v>9</v>
      </c>
      <c r="F116" s="25">
        <v>0.18</v>
      </c>
      <c r="G116" s="100" t="s">
        <v>20</v>
      </c>
      <c r="H116" s="10">
        <f t="shared" si="71"/>
        <v>12.6</v>
      </c>
      <c r="I116" s="11">
        <f t="shared" si="72"/>
        <v>1.89</v>
      </c>
      <c r="J116" s="11">
        <f t="shared" si="73"/>
        <v>2.52</v>
      </c>
      <c r="K116" s="11">
        <f t="shared" si="74"/>
        <v>1.26</v>
      </c>
      <c r="L116" s="67"/>
      <c r="M116" s="71">
        <f>H116</f>
        <v>12.6</v>
      </c>
      <c r="N116" s="16">
        <f t="shared" si="75"/>
        <v>3.3000000000000003</v>
      </c>
      <c r="O116" s="69"/>
      <c r="P116" s="70" t="s">
        <v>163</v>
      </c>
      <c r="Q116" s="15">
        <v>3</v>
      </c>
    </row>
    <row r="117" spans="1:17" ht="45" customHeight="1">
      <c r="A117" s="25">
        <v>122</v>
      </c>
      <c r="B117" s="90" t="s">
        <v>158</v>
      </c>
      <c r="C117" s="123">
        <v>2</v>
      </c>
      <c r="D117" s="42">
        <v>10</v>
      </c>
      <c r="E117" s="25" t="s">
        <v>9</v>
      </c>
      <c r="F117" s="25">
        <v>0.27</v>
      </c>
      <c r="G117" s="100" t="s">
        <v>20</v>
      </c>
      <c r="H117" s="10">
        <f t="shared" si="71"/>
        <v>2.7</v>
      </c>
      <c r="I117" s="11">
        <f t="shared" si="72"/>
        <v>0.40500000000000003</v>
      </c>
      <c r="J117" s="11">
        <f t="shared" si="73"/>
        <v>0.54</v>
      </c>
      <c r="K117" s="11">
        <f t="shared" si="74"/>
        <v>0.27</v>
      </c>
      <c r="L117" s="67">
        <f>H117</f>
        <v>2.7</v>
      </c>
      <c r="M117" s="71"/>
      <c r="N117" s="16">
        <f t="shared" si="75"/>
        <v>1.1000000000000001</v>
      </c>
      <c r="O117" s="69"/>
      <c r="P117" s="70" t="s">
        <v>106</v>
      </c>
      <c r="Q117" s="93">
        <v>1</v>
      </c>
    </row>
    <row r="118" spans="1:17" ht="45" customHeight="1">
      <c r="A118" s="25">
        <v>123</v>
      </c>
      <c r="B118" s="90" t="s">
        <v>158</v>
      </c>
      <c r="C118" s="123">
        <v>6</v>
      </c>
      <c r="D118" s="42">
        <v>8</v>
      </c>
      <c r="E118" s="25" t="s">
        <v>9</v>
      </c>
      <c r="F118" s="25">
        <v>0.18</v>
      </c>
      <c r="G118" s="100" t="s">
        <v>20</v>
      </c>
      <c r="H118" s="10">
        <f t="shared" si="55"/>
        <v>1.44</v>
      </c>
      <c r="I118" s="11">
        <f t="shared" si="56"/>
        <v>0.216</v>
      </c>
      <c r="J118" s="11">
        <f t="shared" si="57"/>
        <v>0.28799999999999998</v>
      </c>
      <c r="K118" s="11">
        <f t="shared" si="58"/>
        <v>0.14399999999999999</v>
      </c>
      <c r="L118" s="178"/>
      <c r="M118" s="68">
        <f>H118</f>
        <v>1.44</v>
      </c>
      <c r="N118" s="16">
        <f t="shared" si="53"/>
        <v>1.1000000000000001</v>
      </c>
      <c r="O118" s="69"/>
      <c r="P118" s="70" t="s">
        <v>106</v>
      </c>
      <c r="Q118" s="15">
        <v>1</v>
      </c>
    </row>
    <row r="119" spans="1:17" ht="45" customHeight="1">
      <c r="A119" s="25">
        <v>124</v>
      </c>
      <c r="B119" s="90" t="s">
        <v>158</v>
      </c>
      <c r="C119" s="123">
        <v>10</v>
      </c>
      <c r="D119" s="42">
        <v>90</v>
      </c>
      <c r="E119" s="25" t="s">
        <v>9</v>
      </c>
      <c r="F119" s="25">
        <v>0.18</v>
      </c>
      <c r="G119" s="100" t="s">
        <v>20</v>
      </c>
      <c r="H119" s="10">
        <f t="shared" si="55"/>
        <v>16.2</v>
      </c>
      <c r="I119" s="11">
        <f t="shared" si="56"/>
        <v>2.4299999999999997</v>
      </c>
      <c r="J119" s="11">
        <f t="shared" si="57"/>
        <v>3.24</v>
      </c>
      <c r="K119" s="11">
        <f t="shared" si="58"/>
        <v>1.62</v>
      </c>
      <c r="L119" s="178"/>
      <c r="M119" s="68">
        <f t="shared" ref="M119:M121" si="76">H119</f>
        <v>16.2</v>
      </c>
      <c r="N119" s="16">
        <f t="shared" si="53"/>
        <v>1.1000000000000001</v>
      </c>
      <c r="O119" s="69"/>
      <c r="P119" s="79" t="s">
        <v>160</v>
      </c>
      <c r="Q119" s="93">
        <v>1</v>
      </c>
    </row>
    <row r="120" spans="1:17" ht="45" customHeight="1">
      <c r="A120" s="25">
        <v>125</v>
      </c>
      <c r="B120" s="90" t="s">
        <v>158</v>
      </c>
      <c r="C120" s="123">
        <v>14</v>
      </c>
      <c r="D120" s="42">
        <v>27</v>
      </c>
      <c r="E120" s="25" t="s">
        <v>9</v>
      </c>
      <c r="F120" s="25">
        <v>0.18</v>
      </c>
      <c r="G120" s="100" t="s">
        <v>20</v>
      </c>
      <c r="H120" s="10">
        <f t="shared" si="55"/>
        <v>4.8599999999999994</v>
      </c>
      <c r="I120" s="11">
        <f t="shared" si="56"/>
        <v>0.72899999999999987</v>
      </c>
      <c r="J120" s="11">
        <f t="shared" si="57"/>
        <v>0.97199999999999998</v>
      </c>
      <c r="K120" s="11">
        <f t="shared" si="58"/>
        <v>0.48599999999999999</v>
      </c>
      <c r="L120" s="67"/>
      <c r="M120" s="68">
        <f t="shared" si="76"/>
        <v>4.8599999999999994</v>
      </c>
      <c r="N120" s="16">
        <f t="shared" ref="N120:N154" si="77">Q120*1.1</f>
        <v>3.3000000000000003</v>
      </c>
      <c r="O120" s="69"/>
      <c r="P120" s="70" t="s">
        <v>161</v>
      </c>
      <c r="Q120" s="15">
        <v>3</v>
      </c>
    </row>
    <row r="121" spans="1:17" ht="45" customHeight="1">
      <c r="A121" s="25">
        <v>126</v>
      </c>
      <c r="B121" s="90" t="s">
        <v>158</v>
      </c>
      <c r="C121" s="123">
        <v>20</v>
      </c>
      <c r="D121" s="42">
        <v>3</v>
      </c>
      <c r="E121" s="25" t="s">
        <v>9</v>
      </c>
      <c r="F121" s="25">
        <v>0.18</v>
      </c>
      <c r="G121" s="100" t="s">
        <v>20</v>
      </c>
      <c r="H121" s="10">
        <f t="shared" si="55"/>
        <v>0.54</v>
      </c>
      <c r="I121" s="11">
        <f t="shared" si="56"/>
        <v>8.1000000000000003E-2</v>
      </c>
      <c r="J121" s="11">
        <f t="shared" si="57"/>
        <v>0.10800000000000001</v>
      </c>
      <c r="K121" s="11">
        <f t="shared" si="58"/>
        <v>5.4000000000000006E-2</v>
      </c>
      <c r="L121" s="67"/>
      <c r="M121" s="68">
        <f t="shared" si="76"/>
        <v>0.54</v>
      </c>
      <c r="N121" s="16">
        <f t="shared" si="77"/>
        <v>1.1000000000000001</v>
      </c>
      <c r="O121" s="69"/>
      <c r="P121" s="70" t="s">
        <v>117</v>
      </c>
      <c r="Q121" s="15">
        <v>1</v>
      </c>
    </row>
    <row r="122" spans="1:17" ht="64.8" customHeight="1">
      <c r="A122" s="25">
        <v>127</v>
      </c>
      <c r="B122" s="66" t="s">
        <v>40</v>
      </c>
      <c r="C122" s="101">
        <v>6</v>
      </c>
      <c r="D122" s="42">
        <v>30</v>
      </c>
      <c r="E122" s="25" t="s">
        <v>9</v>
      </c>
      <c r="F122" s="25">
        <v>0.27</v>
      </c>
      <c r="G122" s="100" t="s">
        <v>20</v>
      </c>
      <c r="H122" s="10">
        <f t="shared" si="55"/>
        <v>8.1000000000000014</v>
      </c>
      <c r="I122" s="11">
        <f t="shared" si="56"/>
        <v>1.2150000000000001</v>
      </c>
      <c r="J122" s="11">
        <f t="shared" si="57"/>
        <v>1.6200000000000003</v>
      </c>
      <c r="K122" s="11">
        <f t="shared" si="58"/>
        <v>0.81000000000000016</v>
      </c>
      <c r="L122" s="67">
        <f>H122</f>
        <v>8.1000000000000014</v>
      </c>
      <c r="M122" s="68"/>
      <c r="N122" s="16">
        <f t="shared" si="77"/>
        <v>2.2000000000000002</v>
      </c>
      <c r="O122" s="69"/>
      <c r="P122" s="79" t="s">
        <v>164</v>
      </c>
      <c r="Q122" s="15">
        <v>2</v>
      </c>
    </row>
    <row r="123" spans="1:17" ht="45" customHeight="1">
      <c r="A123" s="25">
        <v>128</v>
      </c>
      <c r="B123" s="66" t="s">
        <v>342</v>
      </c>
      <c r="C123" s="184">
        <v>14</v>
      </c>
      <c r="D123" s="42">
        <v>10</v>
      </c>
      <c r="E123" s="25" t="s">
        <v>9</v>
      </c>
      <c r="F123" s="25">
        <v>0.27</v>
      </c>
      <c r="G123" s="100" t="s">
        <v>20</v>
      </c>
      <c r="H123" s="10">
        <f t="shared" si="55"/>
        <v>2.7</v>
      </c>
      <c r="I123" s="11">
        <f t="shared" si="56"/>
        <v>0.40500000000000003</v>
      </c>
      <c r="J123" s="11">
        <f t="shared" si="57"/>
        <v>0.54</v>
      </c>
      <c r="K123" s="11">
        <f t="shared" si="58"/>
        <v>0.27</v>
      </c>
      <c r="L123" s="67">
        <f>H123</f>
        <v>2.7</v>
      </c>
      <c r="M123" s="71"/>
      <c r="N123" s="16">
        <f t="shared" si="77"/>
        <v>1.1000000000000001</v>
      </c>
      <c r="O123" s="69"/>
      <c r="P123" s="79" t="s">
        <v>165</v>
      </c>
      <c r="Q123" s="15">
        <v>1</v>
      </c>
    </row>
    <row r="124" spans="1:17" ht="45" customHeight="1">
      <c r="A124" s="25">
        <v>129</v>
      </c>
      <c r="B124" s="66" t="s">
        <v>167</v>
      </c>
      <c r="C124" s="126">
        <v>1</v>
      </c>
      <c r="D124" s="42">
        <v>30</v>
      </c>
      <c r="E124" s="25" t="s">
        <v>9</v>
      </c>
      <c r="F124" s="25">
        <v>0.27</v>
      </c>
      <c r="G124" s="100" t="s">
        <v>20</v>
      </c>
      <c r="H124" s="10">
        <f t="shared" si="55"/>
        <v>8.1000000000000014</v>
      </c>
      <c r="I124" s="11">
        <f t="shared" si="56"/>
        <v>1.2150000000000001</v>
      </c>
      <c r="J124" s="11">
        <f t="shared" si="57"/>
        <v>1.6200000000000003</v>
      </c>
      <c r="K124" s="11">
        <f t="shared" si="58"/>
        <v>0.81000000000000016</v>
      </c>
      <c r="L124" s="67">
        <f>H124</f>
        <v>8.1000000000000014</v>
      </c>
      <c r="M124" s="68"/>
      <c r="N124" s="16">
        <f t="shared" si="77"/>
        <v>1.1000000000000001</v>
      </c>
      <c r="O124" s="69"/>
      <c r="P124" s="79" t="s">
        <v>168</v>
      </c>
      <c r="Q124" s="15">
        <v>1</v>
      </c>
    </row>
    <row r="125" spans="1:17" ht="45" customHeight="1">
      <c r="A125" s="25">
        <v>130</v>
      </c>
      <c r="B125" s="66" t="s">
        <v>166</v>
      </c>
      <c r="C125" s="123">
        <v>5</v>
      </c>
      <c r="D125" s="42">
        <v>3</v>
      </c>
      <c r="E125" s="25" t="s">
        <v>9</v>
      </c>
      <c r="F125" s="25">
        <v>0.27</v>
      </c>
      <c r="G125" s="100" t="s">
        <v>20</v>
      </c>
      <c r="H125" s="10">
        <f t="shared" si="55"/>
        <v>0.81</v>
      </c>
      <c r="I125" s="11">
        <f t="shared" si="56"/>
        <v>0.1215</v>
      </c>
      <c r="J125" s="11">
        <f t="shared" si="57"/>
        <v>0.16200000000000003</v>
      </c>
      <c r="K125" s="11">
        <f t="shared" si="58"/>
        <v>8.1000000000000016E-2</v>
      </c>
      <c r="L125" s="67">
        <f>H125</f>
        <v>0.81</v>
      </c>
      <c r="M125" s="68"/>
      <c r="N125" s="16">
        <f t="shared" si="77"/>
        <v>1.1000000000000001</v>
      </c>
      <c r="O125" s="69">
        <v>1</v>
      </c>
      <c r="P125" s="70" t="s">
        <v>106</v>
      </c>
      <c r="Q125" s="93">
        <v>1</v>
      </c>
    </row>
    <row r="126" spans="1:17" ht="45" customHeight="1">
      <c r="A126" s="25">
        <v>131</v>
      </c>
      <c r="B126" s="66" t="s">
        <v>166</v>
      </c>
      <c r="C126" s="123">
        <v>15</v>
      </c>
      <c r="D126" s="42">
        <v>4</v>
      </c>
      <c r="E126" s="25" t="s">
        <v>9</v>
      </c>
      <c r="F126" s="25">
        <v>0.27</v>
      </c>
      <c r="G126" s="100" t="s">
        <v>20</v>
      </c>
      <c r="H126" s="10">
        <f t="shared" si="55"/>
        <v>1.08</v>
      </c>
      <c r="I126" s="11">
        <f t="shared" si="56"/>
        <v>0.16200000000000001</v>
      </c>
      <c r="J126" s="11">
        <f t="shared" si="57"/>
        <v>0.21600000000000003</v>
      </c>
      <c r="K126" s="11">
        <f t="shared" si="58"/>
        <v>0.10800000000000001</v>
      </c>
      <c r="L126" s="67">
        <f>H126</f>
        <v>1.08</v>
      </c>
      <c r="M126" s="68"/>
      <c r="N126" s="16">
        <f t="shared" si="77"/>
        <v>1.1000000000000001</v>
      </c>
      <c r="O126" s="69"/>
      <c r="P126" s="70" t="s">
        <v>106</v>
      </c>
      <c r="Q126" s="93">
        <v>1</v>
      </c>
    </row>
    <row r="127" spans="1:17" ht="45" customHeight="1">
      <c r="A127" s="25">
        <v>132</v>
      </c>
      <c r="B127" s="66" t="s">
        <v>166</v>
      </c>
      <c r="C127" s="123">
        <v>46</v>
      </c>
      <c r="D127" s="42">
        <v>20</v>
      </c>
      <c r="E127" s="25" t="s">
        <v>9</v>
      </c>
      <c r="F127" s="25">
        <v>0.18</v>
      </c>
      <c r="G127" s="100" t="s">
        <v>20</v>
      </c>
      <c r="H127" s="10">
        <f t="shared" si="55"/>
        <v>3.5999999999999996</v>
      </c>
      <c r="I127" s="11">
        <f t="shared" si="56"/>
        <v>0.53999999999999992</v>
      </c>
      <c r="J127" s="11">
        <f t="shared" si="57"/>
        <v>0.72</v>
      </c>
      <c r="K127" s="11">
        <f t="shared" si="58"/>
        <v>0.36</v>
      </c>
      <c r="L127" s="178"/>
      <c r="M127" s="68">
        <f t="shared" ref="M127:M130" si="78">H127</f>
        <v>3.5999999999999996</v>
      </c>
      <c r="N127" s="16">
        <f t="shared" si="77"/>
        <v>1.1000000000000001</v>
      </c>
      <c r="O127" s="69"/>
      <c r="P127" s="79" t="s">
        <v>177</v>
      </c>
      <c r="Q127" s="93">
        <v>1</v>
      </c>
    </row>
    <row r="128" spans="1:17" ht="45" customHeight="1">
      <c r="A128" s="25">
        <v>133</v>
      </c>
      <c r="B128" s="66" t="s">
        <v>343</v>
      </c>
      <c r="C128" s="123">
        <v>21</v>
      </c>
      <c r="D128" s="42">
        <v>10</v>
      </c>
      <c r="E128" s="25" t="s">
        <v>9</v>
      </c>
      <c r="F128" s="25">
        <v>0.18</v>
      </c>
      <c r="G128" s="100" t="s">
        <v>20</v>
      </c>
      <c r="H128" s="10">
        <f>D128*F128</f>
        <v>1.7999999999999998</v>
      </c>
      <c r="I128" s="11">
        <f>0.15*H128</f>
        <v>0.26999999999999996</v>
      </c>
      <c r="J128" s="11">
        <f>0.2*H128</f>
        <v>0.36</v>
      </c>
      <c r="K128" s="11">
        <f>0.1*H128</f>
        <v>0.18</v>
      </c>
      <c r="L128" s="178"/>
      <c r="M128" s="68">
        <f>H128</f>
        <v>1.7999999999999998</v>
      </c>
      <c r="N128" s="16">
        <f>Q128*1.1</f>
        <v>1.1000000000000001</v>
      </c>
      <c r="O128" s="69"/>
      <c r="P128" s="70" t="s">
        <v>106</v>
      </c>
      <c r="Q128" s="93">
        <v>1</v>
      </c>
    </row>
    <row r="129" spans="1:19" ht="45" customHeight="1">
      <c r="A129" s="25">
        <v>134</v>
      </c>
      <c r="B129" s="66" t="s">
        <v>343</v>
      </c>
      <c r="C129" s="123">
        <v>10</v>
      </c>
      <c r="D129" s="42">
        <v>20</v>
      </c>
      <c r="E129" s="25" t="s">
        <v>9</v>
      </c>
      <c r="F129" s="25">
        <v>0.18</v>
      </c>
      <c r="G129" s="100" t="s">
        <v>20</v>
      </c>
      <c r="H129" s="10">
        <f t="shared" si="55"/>
        <v>3.5999999999999996</v>
      </c>
      <c r="I129" s="11">
        <f t="shared" si="56"/>
        <v>0.53999999999999992</v>
      </c>
      <c r="J129" s="11">
        <f t="shared" si="57"/>
        <v>0.72</v>
      </c>
      <c r="K129" s="11">
        <f t="shared" si="58"/>
        <v>0.36</v>
      </c>
      <c r="L129" s="178"/>
      <c r="M129" s="68">
        <f t="shared" si="78"/>
        <v>3.5999999999999996</v>
      </c>
      <c r="N129" s="16">
        <f t="shared" si="77"/>
        <v>1.1000000000000001</v>
      </c>
      <c r="O129" s="69"/>
      <c r="P129" s="70" t="s">
        <v>106</v>
      </c>
      <c r="Q129" s="93">
        <v>1</v>
      </c>
    </row>
    <row r="130" spans="1:19" ht="45" customHeight="1">
      <c r="A130" s="25">
        <v>135</v>
      </c>
      <c r="B130" s="66" t="s">
        <v>343</v>
      </c>
      <c r="C130" s="123">
        <v>20</v>
      </c>
      <c r="D130" s="42">
        <v>15</v>
      </c>
      <c r="E130" s="25" t="s">
        <v>9</v>
      </c>
      <c r="F130" s="25">
        <v>0.18</v>
      </c>
      <c r="G130" s="100" t="s">
        <v>20</v>
      </c>
      <c r="H130" s="10">
        <f t="shared" si="55"/>
        <v>2.6999999999999997</v>
      </c>
      <c r="I130" s="11">
        <f t="shared" si="56"/>
        <v>0.40499999999999997</v>
      </c>
      <c r="J130" s="11">
        <f t="shared" si="57"/>
        <v>0.53999999999999992</v>
      </c>
      <c r="K130" s="11">
        <f t="shared" si="58"/>
        <v>0.26999999999999996</v>
      </c>
      <c r="L130" s="178"/>
      <c r="M130" s="68">
        <f t="shared" si="78"/>
        <v>2.6999999999999997</v>
      </c>
      <c r="N130" s="16">
        <f t="shared" si="77"/>
        <v>1.1000000000000001</v>
      </c>
      <c r="O130" s="69"/>
      <c r="P130" s="70" t="s">
        <v>106</v>
      </c>
      <c r="Q130" s="93">
        <v>1</v>
      </c>
    </row>
    <row r="131" spans="1:19" ht="45" customHeight="1">
      <c r="A131" s="25">
        <v>136</v>
      </c>
      <c r="B131" s="66" t="s">
        <v>343</v>
      </c>
      <c r="C131" s="123">
        <v>32</v>
      </c>
      <c r="D131" s="42">
        <v>40</v>
      </c>
      <c r="E131" s="25" t="s">
        <v>9</v>
      </c>
      <c r="F131" s="25">
        <v>0.18</v>
      </c>
      <c r="G131" s="100" t="s">
        <v>20</v>
      </c>
      <c r="H131" s="10">
        <f>D131*F131</f>
        <v>7.1999999999999993</v>
      </c>
      <c r="I131" s="11">
        <f>0.15*H131</f>
        <v>1.0799999999999998</v>
      </c>
      <c r="J131" s="11">
        <f>0.2*H131</f>
        <v>1.44</v>
      </c>
      <c r="K131" s="11">
        <f>0.1*H131</f>
        <v>0.72</v>
      </c>
      <c r="L131" s="67"/>
      <c r="M131" s="68">
        <f>H131</f>
        <v>7.1999999999999993</v>
      </c>
      <c r="N131" s="16">
        <f>Q131*1.1</f>
        <v>3.3000000000000003</v>
      </c>
      <c r="O131" s="69"/>
      <c r="P131" s="70" t="s">
        <v>51</v>
      </c>
      <c r="Q131" s="15">
        <v>3</v>
      </c>
    </row>
    <row r="132" spans="1:19" ht="45" customHeight="1">
      <c r="A132" s="25">
        <v>137</v>
      </c>
      <c r="B132" s="66" t="s">
        <v>343</v>
      </c>
      <c r="C132" s="123">
        <v>40</v>
      </c>
      <c r="D132" s="42">
        <v>8</v>
      </c>
      <c r="E132" s="25" t="s">
        <v>9</v>
      </c>
      <c r="F132" s="25">
        <v>0.18</v>
      </c>
      <c r="G132" s="100" t="s">
        <v>20</v>
      </c>
      <c r="H132" s="10">
        <f>D132*F132</f>
        <v>1.44</v>
      </c>
      <c r="I132" s="11">
        <f>0.15*H132</f>
        <v>0.216</v>
      </c>
      <c r="J132" s="11">
        <f>0.2*H132</f>
        <v>0.28799999999999998</v>
      </c>
      <c r="K132" s="11">
        <f>0.1*H132</f>
        <v>0.14399999999999999</v>
      </c>
      <c r="L132" s="67"/>
      <c r="M132" s="68">
        <f>H132</f>
        <v>1.44</v>
      </c>
      <c r="N132" s="16">
        <f>Q132*1.1</f>
        <v>1.1000000000000001</v>
      </c>
      <c r="O132" s="69">
        <v>1</v>
      </c>
      <c r="P132" s="70" t="s">
        <v>106</v>
      </c>
      <c r="Q132" s="15">
        <v>1</v>
      </c>
    </row>
    <row r="133" spans="1:19" ht="45" customHeight="1">
      <c r="A133" s="25">
        <v>138</v>
      </c>
      <c r="B133" s="66" t="s">
        <v>343</v>
      </c>
      <c r="C133" s="123">
        <v>42</v>
      </c>
      <c r="D133" s="42">
        <v>15</v>
      </c>
      <c r="E133" s="25" t="s">
        <v>9</v>
      </c>
      <c r="F133" s="25">
        <v>0.18</v>
      </c>
      <c r="G133" s="100" t="s">
        <v>20</v>
      </c>
      <c r="H133" s="10">
        <f>D133*F133</f>
        <v>2.6999999999999997</v>
      </c>
      <c r="I133" s="11">
        <f>0.15*H133</f>
        <v>0.40499999999999997</v>
      </c>
      <c r="J133" s="11">
        <f>0.2*H133</f>
        <v>0.53999999999999992</v>
      </c>
      <c r="K133" s="11">
        <f>0.1*H133</f>
        <v>0.26999999999999996</v>
      </c>
      <c r="L133" s="67"/>
      <c r="M133" s="68">
        <f>H133</f>
        <v>2.6999999999999997</v>
      </c>
      <c r="N133" s="16">
        <f>Q133*1.1</f>
        <v>1.1000000000000001</v>
      </c>
      <c r="O133" s="69"/>
      <c r="P133" s="70" t="s">
        <v>106</v>
      </c>
      <c r="Q133" s="15">
        <v>1</v>
      </c>
    </row>
    <row r="134" spans="1:19" ht="45" customHeight="1">
      <c r="A134" s="25">
        <v>139</v>
      </c>
      <c r="B134" s="66" t="s">
        <v>344</v>
      </c>
      <c r="C134" s="123">
        <v>22</v>
      </c>
      <c r="D134" s="42">
        <v>30</v>
      </c>
      <c r="E134" s="25" t="s">
        <v>9</v>
      </c>
      <c r="F134" s="25">
        <v>0.18</v>
      </c>
      <c r="G134" s="100"/>
      <c r="H134" s="10">
        <f t="shared" si="55"/>
        <v>5.3999999999999995</v>
      </c>
      <c r="I134" s="11">
        <f t="shared" si="56"/>
        <v>0.80999999999999994</v>
      </c>
      <c r="J134" s="11">
        <f t="shared" si="57"/>
        <v>1.0799999999999998</v>
      </c>
      <c r="K134" s="11">
        <f t="shared" si="58"/>
        <v>0.53999999999999992</v>
      </c>
      <c r="L134" s="67"/>
      <c r="M134" s="68">
        <f t="shared" ref="M134" si="79">H134</f>
        <v>5.3999999999999995</v>
      </c>
      <c r="N134" s="16">
        <f t="shared" si="77"/>
        <v>2.2000000000000002</v>
      </c>
      <c r="O134" s="69"/>
      <c r="P134" s="70" t="s">
        <v>107</v>
      </c>
      <c r="Q134" s="15">
        <v>2</v>
      </c>
      <c r="R134" s="21"/>
      <c r="S134" s="20"/>
    </row>
    <row r="135" spans="1:19" ht="45" customHeight="1">
      <c r="A135" s="25">
        <v>140</v>
      </c>
      <c r="B135" s="66" t="s">
        <v>174</v>
      </c>
      <c r="C135" s="123" t="s">
        <v>175</v>
      </c>
      <c r="D135" s="42">
        <v>15</v>
      </c>
      <c r="E135" s="25" t="s">
        <v>9</v>
      </c>
      <c r="F135" s="25">
        <v>0.18</v>
      </c>
      <c r="G135" s="100" t="s">
        <v>20</v>
      </c>
      <c r="H135" s="10">
        <f t="shared" si="55"/>
        <v>2.6999999999999997</v>
      </c>
      <c r="I135" s="11">
        <f t="shared" si="56"/>
        <v>0.40499999999999997</v>
      </c>
      <c r="J135" s="11">
        <f t="shared" si="57"/>
        <v>0.53999999999999992</v>
      </c>
      <c r="K135" s="11">
        <f t="shared" si="58"/>
        <v>0.26999999999999996</v>
      </c>
      <c r="L135" s="178"/>
      <c r="M135" s="68">
        <f>H135</f>
        <v>2.6999999999999997</v>
      </c>
      <c r="N135" s="16">
        <f t="shared" si="77"/>
        <v>1.1000000000000001</v>
      </c>
      <c r="O135" s="9"/>
      <c r="P135" s="70" t="s">
        <v>178</v>
      </c>
      <c r="Q135" s="15">
        <v>1</v>
      </c>
      <c r="R135" s="21"/>
    </row>
    <row r="136" spans="1:19" ht="75" customHeight="1">
      <c r="A136" s="25">
        <v>141</v>
      </c>
      <c r="B136" s="66" t="s">
        <v>174</v>
      </c>
      <c r="C136" s="123">
        <v>49</v>
      </c>
      <c r="D136" s="42">
        <v>21</v>
      </c>
      <c r="E136" s="25" t="s">
        <v>9</v>
      </c>
      <c r="F136" s="25">
        <v>0.18</v>
      </c>
      <c r="G136" s="100" t="s">
        <v>20</v>
      </c>
      <c r="H136" s="10">
        <f t="shared" si="55"/>
        <v>3.78</v>
      </c>
      <c r="I136" s="11">
        <f t="shared" si="56"/>
        <v>0.56699999999999995</v>
      </c>
      <c r="J136" s="11">
        <f t="shared" si="57"/>
        <v>0.75600000000000001</v>
      </c>
      <c r="K136" s="11">
        <f t="shared" si="58"/>
        <v>0.378</v>
      </c>
      <c r="L136" s="67"/>
      <c r="M136" s="68">
        <f>H136</f>
        <v>3.78</v>
      </c>
      <c r="N136" s="16">
        <f t="shared" si="77"/>
        <v>2.2000000000000002</v>
      </c>
      <c r="O136" s="69"/>
      <c r="P136" s="70" t="s">
        <v>179</v>
      </c>
      <c r="Q136" s="15">
        <v>2</v>
      </c>
      <c r="R136" s="21"/>
    </row>
    <row r="137" spans="1:19" ht="57.6" customHeight="1">
      <c r="A137" s="25">
        <v>142</v>
      </c>
      <c r="B137" s="66" t="s">
        <v>180</v>
      </c>
      <c r="C137" s="123">
        <v>53</v>
      </c>
      <c r="D137" s="42">
        <v>30</v>
      </c>
      <c r="E137" s="25" t="s">
        <v>9</v>
      </c>
      <c r="F137" s="25">
        <v>0.18</v>
      </c>
      <c r="G137" s="100" t="s">
        <v>20</v>
      </c>
      <c r="H137" s="10">
        <f t="shared" si="55"/>
        <v>5.3999999999999995</v>
      </c>
      <c r="I137" s="11">
        <f t="shared" si="56"/>
        <v>0.80999999999999994</v>
      </c>
      <c r="J137" s="11">
        <f t="shared" si="57"/>
        <v>1.0799999999999998</v>
      </c>
      <c r="K137" s="11">
        <f t="shared" si="58"/>
        <v>0.53999999999999992</v>
      </c>
      <c r="L137" s="67"/>
      <c r="M137" s="68">
        <f>H137</f>
        <v>5.3999999999999995</v>
      </c>
      <c r="N137" s="16">
        <f t="shared" si="77"/>
        <v>2.2000000000000002</v>
      </c>
      <c r="O137" s="69"/>
      <c r="P137" s="70" t="s">
        <v>181</v>
      </c>
      <c r="Q137" s="15">
        <v>2</v>
      </c>
      <c r="R137" s="21"/>
    </row>
    <row r="138" spans="1:19" ht="45" customHeight="1">
      <c r="A138" s="25">
        <v>143</v>
      </c>
      <c r="B138" s="66" t="s">
        <v>174</v>
      </c>
      <c r="C138" s="123">
        <v>2</v>
      </c>
      <c r="D138" s="42">
        <v>4</v>
      </c>
      <c r="E138" s="25" t="s">
        <v>9</v>
      </c>
      <c r="F138" s="25">
        <v>0.27</v>
      </c>
      <c r="G138" s="100" t="s">
        <v>20</v>
      </c>
      <c r="H138" s="10">
        <f>D138*F138</f>
        <v>1.08</v>
      </c>
      <c r="I138" s="11">
        <f>0.15*H138</f>
        <v>0.16200000000000001</v>
      </c>
      <c r="J138" s="11">
        <f>0.2*H138</f>
        <v>0.21600000000000003</v>
      </c>
      <c r="K138" s="11">
        <f>0.1*H138</f>
        <v>0.10800000000000001</v>
      </c>
      <c r="L138" s="67">
        <f>H138</f>
        <v>1.08</v>
      </c>
      <c r="M138" s="68"/>
      <c r="N138" s="16">
        <f>Q138*1.1</f>
        <v>1.1000000000000001</v>
      </c>
      <c r="O138" s="9"/>
      <c r="P138" s="70" t="s">
        <v>106</v>
      </c>
      <c r="Q138" s="15">
        <v>1</v>
      </c>
      <c r="R138" s="21"/>
    </row>
    <row r="139" spans="1:19" ht="45" customHeight="1">
      <c r="A139" s="25">
        <v>144</v>
      </c>
      <c r="B139" s="66" t="s">
        <v>174</v>
      </c>
      <c r="C139" s="123">
        <v>46</v>
      </c>
      <c r="D139" s="42">
        <v>110</v>
      </c>
      <c r="E139" s="25" t="s">
        <v>9</v>
      </c>
      <c r="F139" s="25">
        <v>0.27</v>
      </c>
      <c r="G139" s="100" t="s">
        <v>20</v>
      </c>
      <c r="H139" s="10">
        <f>D139*F139</f>
        <v>29.700000000000003</v>
      </c>
      <c r="I139" s="11">
        <f>0.15*H139</f>
        <v>4.4550000000000001</v>
      </c>
      <c r="J139" s="11">
        <f>0.2*H139</f>
        <v>5.9400000000000013</v>
      </c>
      <c r="K139" s="11">
        <f>0.1*H139</f>
        <v>2.9700000000000006</v>
      </c>
      <c r="L139" s="67">
        <f>H139</f>
        <v>29.700000000000003</v>
      </c>
      <c r="M139" s="68"/>
      <c r="N139" s="16">
        <f>Q139*1.1</f>
        <v>1.1000000000000001</v>
      </c>
      <c r="O139" s="69"/>
      <c r="P139" s="70" t="s">
        <v>106</v>
      </c>
      <c r="Q139" s="15">
        <v>1</v>
      </c>
      <c r="R139" s="21"/>
    </row>
    <row r="140" spans="1:19" ht="45" customHeight="1">
      <c r="A140" s="25">
        <v>145</v>
      </c>
      <c r="B140" s="66" t="s">
        <v>345</v>
      </c>
      <c r="C140" s="123">
        <v>2</v>
      </c>
      <c r="D140" s="42">
        <v>8</v>
      </c>
      <c r="E140" s="25" t="s">
        <v>9</v>
      </c>
      <c r="F140" s="25">
        <v>0.27</v>
      </c>
      <c r="G140" s="100" t="s">
        <v>20</v>
      </c>
      <c r="H140" s="10">
        <f t="shared" si="55"/>
        <v>2.16</v>
      </c>
      <c r="I140" s="11">
        <f t="shared" si="56"/>
        <v>0.32400000000000001</v>
      </c>
      <c r="J140" s="11">
        <f t="shared" si="57"/>
        <v>0.43200000000000005</v>
      </c>
      <c r="K140" s="11">
        <f t="shared" si="58"/>
        <v>0.21600000000000003</v>
      </c>
      <c r="L140" s="67">
        <f>H140</f>
        <v>2.16</v>
      </c>
      <c r="M140" s="68"/>
      <c r="N140" s="16">
        <f t="shared" si="77"/>
        <v>1.1000000000000001</v>
      </c>
      <c r="O140" s="69"/>
      <c r="P140" s="70" t="s">
        <v>106</v>
      </c>
      <c r="Q140" s="15">
        <v>1</v>
      </c>
      <c r="R140" s="21"/>
    </row>
    <row r="141" spans="1:19" ht="45" customHeight="1">
      <c r="A141" s="25">
        <v>146</v>
      </c>
      <c r="B141" s="66" t="s">
        <v>345</v>
      </c>
      <c r="C141" s="123">
        <v>12</v>
      </c>
      <c r="D141" s="42">
        <v>20</v>
      </c>
      <c r="E141" s="25" t="s">
        <v>9</v>
      </c>
      <c r="F141" s="25">
        <v>0.18</v>
      </c>
      <c r="G141" s="100" t="s">
        <v>20</v>
      </c>
      <c r="H141" s="10">
        <f t="shared" si="55"/>
        <v>3.5999999999999996</v>
      </c>
      <c r="I141" s="11">
        <f t="shared" si="56"/>
        <v>0.53999999999999992</v>
      </c>
      <c r="J141" s="11">
        <f t="shared" si="57"/>
        <v>0.72</v>
      </c>
      <c r="K141" s="11">
        <f t="shared" si="58"/>
        <v>0.36</v>
      </c>
      <c r="L141" s="67"/>
      <c r="M141" s="68">
        <f>H141</f>
        <v>3.5999999999999996</v>
      </c>
      <c r="N141" s="16">
        <f t="shared" si="77"/>
        <v>3.3000000000000003</v>
      </c>
      <c r="O141" s="69"/>
      <c r="P141" s="70" t="s">
        <v>161</v>
      </c>
      <c r="Q141" s="93">
        <v>3</v>
      </c>
      <c r="R141" s="21"/>
    </row>
    <row r="142" spans="1:19" ht="45" customHeight="1">
      <c r="A142" s="25">
        <v>147</v>
      </c>
      <c r="B142" s="66" t="s">
        <v>184</v>
      </c>
      <c r="C142" s="123" t="s">
        <v>185</v>
      </c>
      <c r="D142" s="42">
        <v>6</v>
      </c>
      <c r="E142" s="25" t="s">
        <v>9</v>
      </c>
      <c r="F142" s="25">
        <v>0.18</v>
      </c>
      <c r="G142" s="100" t="s">
        <v>20</v>
      </c>
      <c r="H142" s="10">
        <f t="shared" si="55"/>
        <v>1.08</v>
      </c>
      <c r="I142" s="11">
        <f t="shared" si="56"/>
        <v>0.16200000000000001</v>
      </c>
      <c r="J142" s="11">
        <f t="shared" si="57"/>
        <v>0.21600000000000003</v>
      </c>
      <c r="K142" s="11">
        <f t="shared" si="58"/>
        <v>0.10800000000000001</v>
      </c>
      <c r="L142" s="67"/>
      <c r="M142" s="68">
        <f>H142</f>
        <v>1.08</v>
      </c>
      <c r="N142" s="16">
        <f t="shared" si="77"/>
        <v>1.1000000000000001</v>
      </c>
      <c r="O142" s="69"/>
      <c r="P142" s="70" t="s">
        <v>186</v>
      </c>
      <c r="Q142" s="93">
        <v>1</v>
      </c>
      <c r="R142" s="21"/>
    </row>
    <row r="143" spans="1:19" ht="45" customHeight="1">
      <c r="A143" s="25">
        <v>148</v>
      </c>
      <c r="B143" s="66" t="s">
        <v>187</v>
      </c>
      <c r="C143" s="123">
        <v>1</v>
      </c>
      <c r="D143" s="42">
        <v>25</v>
      </c>
      <c r="E143" s="25" t="s">
        <v>9</v>
      </c>
      <c r="F143" s="25">
        <v>0.18</v>
      </c>
      <c r="G143" s="100" t="s">
        <v>20</v>
      </c>
      <c r="H143" s="10">
        <f t="shared" si="55"/>
        <v>4.5</v>
      </c>
      <c r="I143" s="11">
        <f t="shared" si="56"/>
        <v>0.67499999999999993</v>
      </c>
      <c r="J143" s="11">
        <f t="shared" si="57"/>
        <v>0.9</v>
      </c>
      <c r="K143" s="11">
        <f t="shared" si="58"/>
        <v>0.45</v>
      </c>
      <c r="L143" s="178"/>
      <c r="M143" s="68">
        <f>H143</f>
        <v>4.5</v>
      </c>
      <c r="N143" s="16">
        <f t="shared" si="77"/>
        <v>2.2000000000000002</v>
      </c>
      <c r="O143" s="69"/>
      <c r="P143" s="70" t="s">
        <v>58</v>
      </c>
      <c r="Q143" s="93">
        <v>2</v>
      </c>
      <c r="R143" s="21"/>
    </row>
    <row r="144" spans="1:19" ht="45" customHeight="1">
      <c r="A144" s="25">
        <v>149</v>
      </c>
      <c r="B144" s="66" t="s">
        <v>187</v>
      </c>
      <c r="C144" s="123">
        <v>7</v>
      </c>
      <c r="D144" s="42">
        <v>15</v>
      </c>
      <c r="E144" s="25" t="s">
        <v>9</v>
      </c>
      <c r="F144" s="25">
        <v>0.27</v>
      </c>
      <c r="G144" s="100" t="s">
        <v>20</v>
      </c>
      <c r="H144" s="10">
        <f t="shared" ref="H144:H149" si="80">D144*F144</f>
        <v>4.0500000000000007</v>
      </c>
      <c r="I144" s="11">
        <f t="shared" ref="I144:I149" si="81">0.15*H144</f>
        <v>0.60750000000000004</v>
      </c>
      <c r="J144" s="11">
        <f t="shared" ref="J144:J149" si="82">0.2*H144</f>
        <v>0.81000000000000016</v>
      </c>
      <c r="K144" s="11">
        <f t="shared" ref="K144:K149" si="83">0.1*H144</f>
        <v>0.40500000000000008</v>
      </c>
      <c r="L144" s="67">
        <f>H144</f>
        <v>4.0500000000000007</v>
      </c>
      <c r="M144" s="71"/>
      <c r="N144" s="16">
        <f t="shared" ref="N144:N149" si="84">Q144*1.1</f>
        <v>2.2000000000000002</v>
      </c>
      <c r="O144" s="69"/>
      <c r="P144" s="70" t="s">
        <v>189</v>
      </c>
      <c r="Q144" s="15">
        <v>2</v>
      </c>
      <c r="R144" s="21"/>
    </row>
    <row r="145" spans="1:18" ht="72" customHeight="1">
      <c r="A145" s="25">
        <v>150</v>
      </c>
      <c r="B145" s="66" t="s">
        <v>187</v>
      </c>
      <c r="C145" s="123">
        <v>11</v>
      </c>
      <c r="D145" s="42">
        <v>8</v>
      </c>
      <c r="E145" s="25" t="s">
        <v>9</v>
      </c>
      <c r="F145" s="25">
        <v>0.27</v>
      </c>
      <c r="G145" s="100" t="s">
        <v>20</v>
      </c>
      <c r="H145" s="10">
        <f t="shared" si="80"/>
        <v>2.16</v>
      </c>
      <c r="I145" s="11">
        <f t="shared" si="81"/>
        <v>0.32400000000000001</v>
      </c>
      <c r="J145" s="11">
        <f t="shared" si="82"/>
        <v>0.43200000000000005</v>
      </c>
      <c r="K145" s="11">
        <f t="shared" si="83"/>
        <v>0.21600000000000003</v>
      </c>
      <c r="L145" s="67">
        <f>H145</f>
        <v>2.16</v>
      </c>
      <c r="M145" s="68"/>
      <c r="N145" s="16">
        <f t="shared" si="84"/>
        <v>2.2000000000000002</v>
      </c>
      <c r="O145" s="69"/>
      <c r="P145" s="79" t="s">
        <v>191</v>
      </c>
      <c r="Q145" s="15">
        <v>2</v>
      </c>
      <c r="R145" s="21"/>
    </row>
    <row r="146" spans="1:18" ht="45" customHeight="1">
      <c r="A146" s="25">
        <v>151</v>
      </c>
      <c r="B146" s="66" t="s">
        <v>187</v>
      </c>
      <c r="C146" s="123">
        <v>13</v>
      </c>
      <c r="D146" s="42">
        <v>9</v>
      </c>
      <c r="E146" s="25" t="s">
        <v>9</v>
      </c>
      <c r="F146" s="25">
        <v>0.18</v>
      </c>
      <c r="G146" s="100" t="s">
        <v>20</v>
      </c>
      <c r="H146" s="10">
        <f t="shared" si="80"/>
        <v>1.6199999999999999</v>
      </c>
      <c r="I146" s="11">
        <f t="shared" si="81"/>
        <v>0.24299999999999997</v>
      </c>
      <c r="J146" s="11">
        <f t="shared" si="82"/>
        <v>0.32400000000000001</v>
      </c>
      <c r="K146" s="11">
        <f t="shared" si="83"/>
        <v>0.16200000000000001</v>
      </c>
      <c r="L146" s="67"/>
      <c r="M146" s="68">
        <f>H146</f>
        <v>1.6199999999999999</v>
      </c>
      <c r="N146" s="16">
        <f t="shared" si="84"/>
        <v>1.1000000000000001</v>
      </c>
      <c r="O146" s="69"/>
      <c r="P146" s="79" t="s">
        <v>192</v>
      </c>
      <c r="Q146" s="15">
        <v>1</v>
      </c>
      <c r="R146" s="21"/>
    </row>
    <row r="147" spans="1:18" ht="86.4" customHeight="1">
      <c r="A147" s="25">
        <v>152</v>
      </c>
      <c r="B147" s="66" t="s">
        <v>187</v>
      </c>
      <c r="C147" s="123">
        <v>15</v>
      </c>
      <c r="D147" s="42">
        <v>10</v>
      </c>
      <c r="E147" s="25" t="s">
        <v>9</v>
      </c>
      <c r="F147" s="25">
        <v>0.27</v>
      </c>
      <c r="G147" s="100" t="s">
        <v>20</v>
      </c>
      <c r="H147" s="10">
        <f t="shared" si="80"/>
        <v>2.7</v>
      </c>
      <c r="I147" s="11">
        <f t="shared" si="81"/>
        <v>0.40500000000000003</v>
      </c>
      <c r="J147" s="11">
        <f t="shared" si="82"/>
        <v>0.54</v>
      </c>
      <c r="K147" s="11">
        <f t="shared" si="83"/>
        <v>0.27</v>
      </c>
      <c r="L147" s="67">
        <f>H147</f>
        <v>2.7</v>
      </c>
      <c r="M147" s="68"/>
      <c r="N147" s="16">
        <f t="shared" si="84"/>
        <v>3.3000000000000003</v>
      </c>
      <c r="O147" s="69"/>
      <c r="P147" s="79" t="s">
        <v>193</v>
      </c>
      <c r="Q147" s="15">
        <v>3</v>
      </c>
      <c r="R147" s="21"/>
    </row>
    <row r="148" spans="1:18" ht="87.6" customHeight="1">
      <c r="A148" s="25">
        <v>153</v>
      </c>
      <c r="B148" s="66" t="s">
        <v>187</v>
      </c>
      <c r="C148" s="123">
        <v>19</v>
      </c>
      <c r="D148" s="42">
        <v>15</v>
      </c>
      <c r="E148" s="25" t="s">
        <v>9</v>
      </c>
      <c r="F148" s="25">
        <v>0.27</v>
      </c>
      <c r="G148" s="100" t="s">
        <v>20</v>
      </c>
      <c r="H148" s="10">
        <f t="shared" si="80"/>
        <v>4.0500000000000007</v>
      </c>
      <c r="I148" s="11">
        <f t="shared" si="81"/>
        <v>0.60750000000000004</v>
      </c>
      <c r="J148" s="11">
        <f t="shared" si="82"/>
        <v>0.81000000000000016</v>
      </c>
      <c r="K148" s="11">
        <f t="shared" si="83"/>
        <v>0.40500000000000008</v>
      </c>
      <c r="L148" s="67">
        <f>H148</f>
        <v>4.0500000000000007</v>
      </c>
      <c r="M148" s="68"/>
      <c r="N148" s="16">
        <f t="shared" si="84"/>
        <v>2.2000000000000002</v>
      </c>
      <c r="O148" s="69"/>
      <c r="P148" s="79" t="s">
        <v>194</v>
      </c>
      <c r="Q148" s="15">
        <v>2</v>
      </c>
      <c r="R148" s="21"/>
    </row>
    <row r="149" spans="1:18" ht="45" customHeight="1">
      <c r="A149" s="25">
        <v>154</v>
      </c>
      <c r="B149" s="66" t="s">
        <v>197</v>
      </c>
      <c r="C149" s="123">
        <v>21</v>
      </c>
      <c r="D149" s="42">
        <v>25</v>
      </c>
      <c r="E149" s="25" t="s">
        <v>9</v>
      </c>
      <c r="F149" s="25">
        <v>0.27</v>
      </c>
      <c r="G149" s="100" t="s">
        <v>20</v>
      </c>
      <c r="H149" s="10">
        <f t="shared" si="80"/>
        <v>6.75</v>
      </c>
      <c r="I149" s="11">
        <f t="shared" si="81"/>
        <v>1.0125</v>
      </c>
      <c r="J149" s="11">
        <f t="shared" si="82"/>
        <v>1.35</v>
      </c>
      <c r="K149" s="11">
        <f t="shared" si="83"/>
        <v>0.67500000000000004</v>
      </c>
      <c r="L149" s="67">
        <f>H149</f>
        <v>6.75</v>
      </c>
      <c r="M149" s="68"/>
      <c r="N149" s="16">
        <f t="shared" si="84"/>
        <v>1.1000000000000001</v>
      </c>
      <c r="O149" s="69"/>
      <c r="P149" s="105" t="s">
        <v>240</v>
      </c>
      <c r="Q149" s="15">
        <v>1</v>
      </c>
      <c r="R149" s="21"/>
    </row>
    <row r="150" spans="1:18" ht="45" customHeight="1">
      <c r="A150" s="25">
        <v>155</v>
      </c>
      <c r="B150" s="66" t="s">
        <v>187</v>
      </c>
      <c r="C150" s="123">
        <v>6</v>
      </c>
      <c r="D150" s="42">
        <v>8</v>
      </c>
      <c r="E150" s="25" t="s">
        <v>9</v>
      </c>
      <c r="F150" s="25">
        <v>0.18</v>
      </c>
      <c r="G150" s="100" t="s">
        <v>20</v>
      </c>
      <c r="H150" s="10">
        <f t="shared" si="55"/>
        <v>1.44</v>
      </c>
      <c r="I150" s="11">
        <f t="shared" si="56"/>
        <v>0.216</v>
      </c>
      <c r="J150" s="11">
        <f t="shared" si="57"/>
        <v>0.28799999999999998</v>
      </c>
      <c r="K150" s="11">
        <f t="shared" si="58"/>
        <v>0.14399999999999999</v>
      </c>
      <c r="L150" s="67"/>
      <c r="M150" s="68">
        <f>H150</f>
        <v>1.44</v>
      </c>
      <c r="N150" s="16">
        <f t="shared" si="77"/>
        <v>1.1000000000000001</v>
      </c>
      <c r="O150" s="69"/>
      <c r="P150" s="70" t="s">
        <v>188</v>
      </c>
      <c r="Q150" s="15">
        <v>1</v>
      </c>
      <c r="R150" s="21"/>
    </row>
    <row r="151" spans="1:18" ht="45" customHeight="1">
      <c r="A151" s="25">
        <v>156</v>
      </c>
      <c r="B151" s="66" t="s">
        <v>187</v>
      </c>
      <c r="C151" s="123">
        <v>10</v>
      </c>
      <c r="D151" s="42">
        <v>80</v>
      </c>
      <c r="E151" s="25" t="s">
        <v>9</v>
      </c>
      <c r="F151" s="25">
        <v>0.27</v>
      </c>
      <c r="G151" s="100" t="s">
        <v>20</v>
      </c>
      <c r="H151" s="10">
        <f t="shared" si="55"/>
        <v>21.6</v>
      </c>
      <c r="I151" s="11">
        <f t="shared" si="56"/>
        <v>3.24</v>
      </c>
      <c r="J151" s="11">
        <f t="shared" si="57"/>
        <v>4.32</v>
      </c>
      <c r="K151" s="11">
        <f t="shared" si="58"/>
        <v>2.16</v>
      </c>
      <c r="L151" s="67">
        <f>H151</f>
        <v>21.6</v>
      </c>
      <c r="M151" s="71"/>
      <c r="N151" s="16">
        <f t="shared" si="77"/>
        <v>5.5</v>
      </c>
      <c r="O151" s="69"/>
      <c r="P151" s="79" t="s">
        <v>190</v>
      </c>
      <c r="Q151" s="15">
        <v>5</v>
      </c>
      <c r="R151" s="21"/>
    </row>
    <row r="152" spans="1:18" ht="45" customHeight="1">
      <c r="A152" s="25">
        <v>157</v>
      </c>
      <c r="B152" s="66" t="s">
        <v>187</v>
      </c>
      <c r="C152" s="123">
        <v>32</v>
      </c>
      <c r="D152" s="42">
        <v>10</v>
      </c>
      <c r="E152" s="25" t="s">
        <v>9</v>
      </c>
      <c r="F152" s="25">
        <v>0.27</v>
      </c>
      <c r="G152" s="100" t="s">
        <v>20</v>
      </c>
      <c r="H152" s="10">
        <f t="shared" ref="H152:H154" si="85">D152*F152</f>
        <v>2.7</v>
      </c>
      <c r="I152" s="11">
        <f t="shared" ref="I152:I154" si="86">0.15*H152</f>
        <v>0.40500000000000003</v>
      </c>
      <c r="J152" s="11">
        <f t="shared" ref="J152:J154" si="87">0.2*H152</f>
        <v>0.54</v>
      </c>
      <c r="K152" s="11">
        <f t="shared" ref="K152:K154" si="88">0.1*H152</f>
        <v>0.27</v>
      </c>
      <c r="L152" s="67">
        <f>H152</f>
        <v>2.7</v>
      </c>
      <c r="M152" s="68"/>
      <c r="N152" s="16">
        <f t="shared" si="77"/>
        <v>2.2000000000000002</v>
      </c>
      <c r="O152" s="69"/>
      <c r="P152" s="79" t="s">
        <v>195</v>
      </c>
      <c r="Q152" s="15">
        <v>2</v>
      </c>
      <c r="R152" s="21"/>
    </row>
    <row r="153" spans="1:18" ht="70.2" customHeight="1">
      <c r="A153" s="25">
        <v>158</v>
      </c>
      <c r="B153" s="66" t="s">
        <v>187</v>
      </c>
      <c r="C153" s="123">
        <v>46</v>
      </c>
      <c r="D153" s="42">
        <v>8</v>
      </c>
      <c r="E153" s="25" t="s">
        <v>9</v>
      </c>
      <c r="F153" s="25">
        <v>0.27</v>
      </c>
      <c r="G153" s="100" t="s">
        <v>20</v>
      </c>
      <c r="H153" s="10">
        <f t="shared" si="85"/>
        <v>2.16</v>
      </c>
      <c r="I153" s="11">
        <f t="shared" si="86"/>
        <v>0.32400000000000001</v>
      </c>
      <c r="J153" s="11">
        <f t="shared" si="87"/>
        <v>0.43200000000000005</v>
      </c>
      <c r="K153" s="11">
        <f t="shared" si="88"/>
        <v>0.21600000000000003</v>
      </c>
      <c r="L153" s="67">
        <f>H153</f>
        <v>2.16</v>
      </c>
      <c r="M153" s="68"/>
      <c r="N153" s="16">
        <f t="shared" si="77"/>
        <v>2.2000000000000002</v>
      </c>
      <c r="O153" s="69"/>
      <c r="P153" s="105" t="s">
        <v>196</v>
      </c>
      <c r="Q153" s="15">
        <v>2</v>
      </c>
      <c r="R153" s="21"/>
    </row>
    <row r="154" spans="1:18" ht="45" customHeight="1">
      <c r="A154" s="25">
        <v>159</v>
      </c>
      <c r="B154" s="66" t="s">
        <v>198</v>
      </c>
      <c r="C154" s="123" t="s">
        <v>199</v>
      </c>
      <c r="D154" s="42">
        <v>20</v>
      </c>
      <c r="E154" s="25" t="s">
        <v>9</v>
      </c>
      <c r="F154" s="25">
        <v>0.18</v>
      </c>
      <c r="G154" s="100" t="s">
        <v>20</v>
      </c>
      <c r="H154" s="10">
        <f t="shared" si="85"/>
        <v>3.5999999999999996</v>
      </c>
      <c r="I154" s="11">
        <f t="shared" si="86"/>
        <v>0.53999999999999992</v>
      </c>
      <c r="J154" s="11">
        <f t="shared" si="87"/>
        <v>0.72</v>
      </c>
      <c r="K154" s="11">
        <f t="shared" si="88"/>
        <v>0.36</v>
      </c>
      <c r="L154" s="178"/>
      <c r="M154" s="68">
        <f>H154</f>
        <v>3.5999999999999996</v>
      </c>
      <c r="N154" s="16">
        <f t="shared" si="77"/>
        <v>1.1000000000000001</v>
      </c>
      <c r="O154" s="69"/>
      <c r="P154" s="105" t="s">
        <v>416</v>
      </c>
      <c r="Q154" s="15">
        <v>1</v>
      </c>
      <c r="R154" s="21"/>
    </row>
    <row r="155" spans="1:18" ht="45" customHeight="1">
      <c r="A155" s="25">
        <v>160</v>
      </c>
      <c r="B155" s="91" t="s">
        <v>348</v>
      </c>
      <c r="C155" s="129">
        <v>1</v>
      </c>
      <c r="D155" s="42">
        <v>8</v>
      </c>
      <c r="E155" s="25" t="s">
        <v>9</v>
      </c>
      <c r="F155" s="25">
        <v>0.27</v>
      </c>
      <c r="G155" s="100" t="s">
        <v>20</v>
      </c>
      <c r="H155" s="10">
        <f>D155*F155</f>
        <v>2.16</v>
      </c>
      <c r="I155" s="11">
        <f>0.15*H155</f>
        <v>0.32400000000000001</v>
      </c>
      <c r="J155" s="11">
        <f>0.2*H155</f>
        <v>0.43200000000000005</v>
      </c>
      <c r="K155" s="11">
        <f>0.1*H155</f>
        <v>0.21600000000000003</v>
      </c>
      <c r="L155" s="67">
        <f>H155</f>
        <v>2.16</v>
      </c>
      <c r="M155" s="68"/>
      <c r="N155" s="16">
        <f>Q155*1.1</f>
        <v>1.1000000000000001</v>
      </c>
      <c r="O155" s="81"/>
      <c r="P155" s="88"/>
      <c r="Q155" s="95">
        <v>1</v>
      </c>
      <c r="R155" s="21"/>
    </row>
    <row r="156" spans="1:18" ht="45" customHeight="1">
      <c r="A156" s="25">
        <v>161</v>
      </c>
      <c r="B156" s="91" t="s">
        <v>346</v>
      </c>
      <c r="C156" s="129">
        <v>77</v>
      </c>
      <c r="D156" s="42">
        <v>9</v>
      </c>
      <c r="E156" s="25" t="s">
        <v>9</v>
      </c>
      <c r="F156" s="25">
        <v>0.27</v>
      </c>
      <c r="G156" s="100" t="s">
        <v>20</v>
      </c>
      <c r="H156" s="10">
        <f>D156*F156</f>
        <v>2.4300000000000002</v>
      </c>
      <c r="I156" s="11">
        <f>0.15*H156</f>
        <v>0.36449999999999999</v>
      </c>
      <c r="J156" s="11">
        <f>0.2*H156</f>
        <v>0.48600000000000004</v>
      </c>
      <c r="K156" s="11">
        <f>0.1*H156</f>
        <v>0.24300000000000002</v>
      </c>
      <c r="L156" s="67">
        <f>H156</f>
        <v>2.4300000000000002</v>
      </c>
      <c r="M156" s="68"/>
      <c r="N156" s="16">
        <f>Q156*1.1</f>
        <v>1.1000000000000001</v>
      </c>
      <c r="O156" s="81"/>
      <c r="P156" s="88"/>
      <c r="Q156" s="95">
        <v>1</v>
      </c>
      <c r="R156" s="21"/>
    </row>
    <row r="157" spans="1:18" ht="45" customHeight="1">
      <c r="A157" s="25">
        <v>162</v>
      </c>
      <c r="B157" s="91" t="s">
        <v>346</v>
      </c>
      <c r="C157" s="129">
        <v>91</v>
      </c>
      <c r="D157" s="42">
        <v>2</v>
      </c>
      <c r="E157" s="25" t="s">
        <v>9</v>
      </c>
      <c r="F157" s="25">
        <v>0.27</v>
      </c>
      <c r="G157" s="100" t="s">
        <v>20</v>
      </c>
      <c r="H157" s="10">
        <f>D157*F157</f>
        <v>0.54</v>
      </c>
      <c r="I157" s="11">
        <f>0.15*H157</f>
        <v>8.1000000000000003E-2</v>
      </c>
      <c r="J157" s="11">
        <f>0.2*H157</f>
        <v>0.10800000000000001</v>
      </c>
      <c r="K157" s="11">
        <f>0.1*H157</f>
        <v>5.4000000000000006E-2</v>
      </c>
      <c r="L157" s="67">
        <f>H157</f>
        <v>0.54</v>
      </c>
      <c r="M157" s="68"/>
      <c r="N157" s="16">
        <f>Q157*1.1</f>
        <v>1.1000000000000001</v>
      </c>
      <c r="O157" s="81"/>
      <c r="P157" s="88"/>
      <c r="Q157" s="95">
        <v>1</v>
      </c>
      <c r="R157" s="21"/>
    </row>
    <row r="158" spans="1:18" s="1" customFormat="1" ht="45" customHeight="1">
      <c r="A158" s="25">
        <v>163</v>
      </c>
      <c r="B158" s="91" t="s">
        <v>346</v>
      </c>
      <c r="C158" s="129">
        <v>6</v>
      </c>
      <c r="D158" s="42">
        <v>13</v>
      </c>
      <c r="E158" s="25" t="s">
        <v>9</v>
      </c>
      <c r="F158" s="25">
        <v>0.27</v>
      </c>
      <c r="G158" s="100" t="s">
        <v>20</v>
      </c>
      <c r="H158" s="10">
        <f t="shared" ref="H158:H167" si="89">D158*F158</f>
        <v>3.5100000000000002</v>
      </c>
      <c r="I158" s="11">
        <f t="shared" ref="I158:I167" si="90">0.15*H158</f>
        <v>0.52649999999999997</v>
      </c>
      <c r="J158" s="11">
        <f t="shared" ref="J158:J167" si="91">0.2*H158</f>
        <v>0.70200000000000007</v>
      </c>
      <c r="K158" s="11">
        <f t="shared" ref="K158:K167" si="92">0.1*H158</f>
        <v>0.35100000000000003</v>
      </c>
      <c r="L158" s="67">
        <f>H158</f>
        <v>3.5100000000000002</v>
      </c>
      <c r="M158" s="68"/>
      <c r="N158" s="16">
        <f t="shared" ref="N158:N171" si="93">Q158*1.1</f>
        <v>1.1000000000000001</v>
      </c>
      <c r="O158" s="81"/>
      <c r="P158" s="96"/>
      <c r="Q158" s="95">
        <v>1</v>
      </c>
      <c r="R158" s="21"/>
    </row>
    <row r="159" spans="1:18" s="1" customFormat="1" ht="45" customHeight="1">
      <c r="A159" s="25">
        <v>164</v>
      </c>
      <c r="B159" s="91" t="s">
        <v>346</v>
      </c>
      <c r="C159" s="129">
        <v>12</v>
      </c>
      <c r="D159" s="42">
        <v>10</v>
      </c>
      <c r="E159" s="25" t="s">
        <v>9</v>
      </c>
      <c r="F159" s="25">
        <v>0.27</v>
      </c>
      <c r="G159" s="100" t="s">
        <v>20</v>
      </c>
      <c r="H159" s="10">
        <f t="shared" si="89"/>
        <v>2.7</v>
      </c>
      <c r="I159" s="11">
        <f t="shared" si="90"/>
        <v>0.40500000000000003</v>
      </c>
      <c r="J159" s="11">
        <f t="shared" si="91"/>
        <v>0.54</v>
      </c>
      <c r="K159" s="11">
        <f t="shared" si="92"/>
        <v>0.27</v>
      </c>
      <c r="L159" s="67">
        <f>H159</f>
        <v>2.7</v>
      </c>
      <c r="M159" s="68"/>
      <c r="N159" s="16">
        <f t="shared" si="93"/>
        <v>3.3000000000000003</v>
      </c>
      <c r="O159" s="81"/>
      <c r="P159" s="96" t="s">
        <v>235</v>
      </c>
      <c r="Q159" s="95">
        <v>3</v>
      </c>
      <c r="R159" s="21"/>
    </row>
    <row r="160" spans="1:18" s="1" customFormat="1" ht="45" customHeight="1">
      <c r="A160" s="25">
        <v>165</v>
      </c>
      <c r="B160" s="91" t="s">
        <v>347</v>
      </c>
      <c r="C160" s="129">
        <v>36</v>
      </c>
      <c r="D160" s="42">
        <v>32</v>
      </c>
      <c r="E160" s="25" t="s">
        <v>9</v>
      </c>
      <c r="F160" s="25">
        <v>0.18</v>
      </c>
      <c r="G160" s="100" t="s">
        <v>20</v>
      </c>
      <c r="H160" s="10">
        <f t="shared" si="89"/>
        <v>5.76</v>
      </c>
      <c r="I160" s="11">
        <f t="shared" si="90"/>
        <v>0.86399999999999999</v>
      </c>
      <c r="J160" s="11">
        <f t="shared" si="91"/>
        <v>1.1519999999999999</v>
      </c>
      <c r="K160" s="11">
        <f t="shared" si="92"/>
        <v>0.57599999999999996</v>
      </c>
      <c r="L160" s="67"/>
      <c r="M160" s="68">
        <f>H160</f>
        <v>5.76</v>
      </c>
      <c r="N160" s="16">
        <f t="shared" si="93"/>
        <v>2.2000000000000002</v>
      </c>
      <c r="O160" s="81"/>
      <c r="P160" s="88" t="s">
        <v>236</v>
      </c>
      <c r="Q160" s="95">
        <v>2</v>
      </c>
      <c r="R160" s="21"/>
    </row>
    <row r="161" spans="1:18" s="1" customFormat="1" ht="45" customHeight="1">
      <c r="A161" s="25">
        <v>166</v>
      </c>
      <c r="B161" s="91" t="s">
        <v>346</v>
      </c>
      <c r="C161" s="129">
        <v>56</v>
      </c>
      <c r="D161" s="42">
        <v>9</v>
      </c>
      <c r="E161" s="25" t="s">
        <v>9</v>
      </c>
      <c r="F161" s="25">
        <v>0.27</v>
      </c>
      <c r="G161" s="100" t="s">
        <v>20</v>
      </c>
      <c r="H161" s="10">
        <f t="shared" si="89"/>
        <v>2.4300000000000002</v>
      </c>
      <c r="I161" s="11">
        <f t="shared" si="90"/>
        <v>0.36449999999999999</v>
      </c>
      <c r="J161" s="11">
        <f t="shared" si="91"/>
        <v>0.48600000000000004</v>
      </c>
      <c r="K161" s="11">
        <f t="shared" si="92"/>
        <v>0.24300000000000002</v>
      </c>
      <c r="L161" s="67">
        <f t="shared" ref="L161:L163" si="94">H161</f>
        <v>2.4300000000000002</v>
      </c>
      <c r="M161" s="68"/>
      <c r="N161" s="16">
        <f t="shared" si="93"/>
        <v>2.2000000000000002</v>
      </c>
      <c r="O161" s="81"/>
      <c r="P161" s="88" t="s">
        <v>238</v>
      </c>
      <c r="Q161" s="95">
        <v>2</v>
      </c>
      <c r="R161" s="21"/>
    </row>
    <row r="162" spans="1:18" ht="45" customHeight="1">
      <c r="A162" s="25">
        <v>167</v>
      </c>
      <c r="B162" s="91" t="s">
        <v>346</v>
      </c>
      <c r="C162" s="129">
        <v>62</v>
      </c>
      <c r="D162" s="42">
        <v>4</v>
      </c>
      <c r="E162" s="25" t="s">
        <v>9</v>
      </c>
      <c r="F162" s="25">
        <v>0.27</v>
      </c>
      <c r="G162" s="100" t="s">
        <v>20</v>
      </c>
      <c r="H162" s="10">
        <v>2.4300000000000002</v>
      </c>
      <c r="I162" s="11">
        <f t="shared" si="90"/>
        <v>0.36449999999999999</v>
      </c>
      <c r="J162" s="11">
        <f t="shared" si="91"/>
        <v>0.48600000000000004</v>
      </c>
      <c r="K162" s="11">
        <f t="shared" si="92"/>
        <v>0.24300000000000002</v>
      </c>
      <c r="L162" s="67">
        <f t="shared" si="94"/>
        <v>2.4300000000000002</v>
      </c>
      <c r="M162" s="68"/>
      <c r="N162" s="16">
        <f t="shared" si="93"/>
        <v>1.1000000000000001</v>
      </c>
      <c r="O162" s="81"/>
      <c r="P162" s="88"/>
      <c r="Q162" s="95">
        <v>1</v>
      </c>
      <c r="R162" s="21"/>
    </row>
    <row r="163" spans="1:18" ht="45" customHeight="1">
      <c r="A163" s="25">
        <v>168</v>
      </c>
      <c r="B163" s="91" t="s">
        <v>237</v>
      </c>
      <c r="C163" s="129">
        <v>1</v>
      </c>
      <c r="D163" s="42">
        <v>5</v>
      </c>
      <c r="E163" s="25" t="s">
        <v>9</v>
      </c>
      <c r="F163" s="25">
        <v>0.27</v>
      </c>
      <c r="G163" s="100" t="s">
        <v>20</v>
      </c>
      <c r="H163" s="10">
        <f t="shared" si="89"/>
        <v>1.35</v>
      </c>
      <c r="I163" s="11">
        <f t="shared" si="90"/>
        <v>0.20250000000000001</v>
      </c>
      <c r="J163" s="11">
        <f t="shared" si="91"/>
        <v>0.27</v>
      </c>
      <c r="K163" s="11">
        <f t="shared" si="92"/>
        <v>0.13500000000000001</v>
      </c>
      <c r="L163" s="67">
        <f t="shared" si="94"/>
        <v>1.35</v>
      </c>
      <c r="M163" s="68"/>
      <c r="N163" s="16">
        <f t="shared" si="93"/>
        <v>1.1000000000000001</v>
      </c>
      <c r="O163" s="81"/>
      <c r="P163" s="88"/>
      <c r="Q163" s="95">
        <v>1</v>
      </c>
      <c r="R163" s="21"/>
    </row>
    <row r="164" spans="1:18" ht="45" customHeight="1">
      <c r="A164" s="25">
        <v>169</v>
      </c>
      <c r="B164" s="91" t="s">
        <v>349</v>
      </c>
      <c r="C164" s="129">
        <v>3</v>
      </c>
      <c r="D164" s="42">
        <v>14</v>
      </c>
      <c r="E164" s="25" t="s">
        <v>9</v>
      </c>
      <c r="F164" s="25">
        <v>0.18</v>
      </c>
      <c r="G164" s="100" t="s">
        <v>20</v>
      </c>
      <c r="H164" s="10">
        <f t="shared" si="89"/>
        <v>2.52</v>
      </c>
      <c r="I164" s="11">
        <f t="shared" si="90"/>
        <v>0.378</v>
      </c>
      <c r="J164" s="11">
        <f t="shared" si="91"/>
        <v>0.504</v>
      </c>
      <c r="K164" s="11">
        <f t="shared" si="92"/>
        <v>0.252</v>
      </c>
      <c r="L164" s="67"/>
      <c r="M164" s="68">
        <f>H164</f>
        <v>2.52</v>
      </c>
      <c r="N164" s="16">
        <f t="shared" si="93"/>
        <v>1.1000000000000001</v>
      </c>
      <c r="O164" s="81"/>
      <c r="P164" s="88"/>
      <c r="Q164" s="95">
        <v>1</v>
      </c>
      <c r="R164" s="21"/>
    </row>
    <row r="165" spans="1:18" ht="45" customHeight="1">
      <c r="A165" s="25">
        <v>170</v>
      </c>
      <c r="B165" s="91" t="s">
        <v>349</v>
      </c>
      <c r="C165" s="129">
        <v>9</v>
      </c>
      <c r="D165" s="42">
        <v>6</v>
      </c>
      <c r="E165" s="25" t="s">
        <v>9</v>
      </c>
      <c r="F165" s="25">
        <v>0.27</v>
      </c>
      <c r="G165" s="100" t="s">
        <v>20</v>
      </c>
      <c r="H165" s="10">
        <f t="shared" si="89"/>
        <v>1.62</v>
      </c>
      <c r="I165" s="11">
        <f t="shared" si="90"/>
        <v>0.24299999999999999</v>
      </c>
      <c r="J165" s="11">
        <f t="shared" si="91"/>
        <v>0.32400000000000007</v>
      </c>
      <c r="K165" s="11">
        <f t="shared" si="92"/>
        <v>0.16200000000000003</v>
      </c>
      <c r="L165" s="67">
        <f>H165</f>
        <v>1.62</v>
      </c>
      <c r="M165" s="68"/>
      <c r="N165" s="16">
        <f t="shared" si="93"/>
        <v>1.1000000000000001</v>
      </c>
      <c r="O165" s="81"/>
      <c r="P165" s="88"/>
      <c r="Q165" s="95">
        <v>1</v>
      </c>
      <c r="R165" s="21"/>
    </row>
    <row r="166" spans="1:18" ht="45" customHeight="1">
      <c r="A166" s="25">
        <v>171</v>
      </c>
      <c r="B166" s="91" t="s">
        <v>349</v>
      </c>
      <c r="C166" s="129">
        <v>19</v>
      </c>
      <c r="D166" s="42">
        <v>6</v>
      </c>
      <c r="E166" s="25" t="s">
        <v>9</v>
      </c>
      <c r="F166" s="25">
        <v>0.27</v>
      </c>
      <c r="G166" s="100" t="s">
        <v>20</v>
      </c>
      <c r="H166" s="10">
        <f>D166*F166</f>
        <v>1.62</v>
      </c>
      <c r="I166" s="11">
        <f>0.15*H166</f>
        <v>0.24299999999999999</v>
      </c>
      <c r="J166" s="11">
        <f>0.2*H166</f>
        <v>0.32400000000000007</v>
      </c>
      <c r="K166" s="11">
        <f>0.1*H166</f>
        <v>0.16200000000000003</v>
      </c>
      <c r="L166" s="67">
        <f>H166</f>
        <v>1.62</v>
      </c>
      <c r="M166" s="68"/>
      <c r="N166" s="16">
        <f>Q166*1.1</f>
        <v>1.1000000000000001</v>
      </c>
      <c r="O166" s="81"/>
      <c r="P166" s="88"/>
      <c r="Q166" s="95">
        <v>1</v>
      </c>
      <c r="R166" s="21"/>
    </row>
    <row r="167" spans="1:18" ht="45" customHeight="1">
      <c r="A167" s="25">
        <v>172</v>
      </c>
      <c r="B167" s="91" t="s">
        <v>349</v>
      </c>
      <c r="C167" s="129">
        <v>37</v>
      </c>
      <c r="D167" s="42">
        <v>16</v>
      </c>
      <c r="E167" s="25" t="s">
        <v>9</v>
      </c>
      <c r="F167" s="25">
        <v>0.18</v>
      </c>
      <c r="G167" s="100" t="s">
        <v>20</v>
      </c>
      <c r="H167" s="10">
        <f t="shared" si="89"/>
        <v>2.88</v>
      </c>
      <c r="I167" s="11">
        <f t="shared" si="90"/>
        <v>0.432</v>
      </c>
      <c r="J167" s="11">
        <f t="shared" si="91"/>
        <v>0.57599999999999996</v>
      </c>
      <c r="K167" s="11">
        <f t="shared" si="92"/>
        <v>0.28799999999999998</v>
      </c>
      <c r="L167" s="67"/>
      <c r="M167" s="68">
        <f>H167</f>
        <v>2.88</v>
      </c>
      <c r="N167" s="16">
        <f t="shared" si="93"/>
        <v>3.3000000000000003</v>
      </c>
      <c r="O167" s="81"/>
      <c r="P167" s="88"/>
      <c r="Q167" s="95">
        <v>3</v>
      </c>
      <c r="R167" s="21"/>
    </row>
    <row r="168" spans="1:18" ht="45" customHeight="1">
      <c r="A168" s="25">
        <v>173</v>
      </c>
      <c r="B168" s="91" t="s">
        <v>170</v>
      </c>
      <c r="C168" s="129">
        <v>10</v>
      </c>
      <c r="D168" s="42">
        <v>50</v>
      </c>
      <c r="E168" s="25" t="s">
        <v>9</v>
      </c>
      <c r="F168" s="25">
        <v>0.18</v>
      </c>
      <c r="G168" s="100" t="s">
        <v>20</v>
      </c>
      <c r="H168" s="10">
        <f t="shared" ref="H168:H174" si="95">D168*F168</f>
        <v>9</v>
      </c>
      <c r="I168" s="11">
        <f t="shared" ref="I168:I174" si="96">0.15*H168</f>
        <v>1.3499999999999999</v>
      </c>
      <c r="J168" s="11">
        <f t="shared" ref="J168:J174" si="97">0.2*H168</f>
        <v>1.8</v>
      </c>
      <c r="K168" s="11">
        <f t="shared" ref="K168:K174" si="98">0.1*H168</f>
        <v>0.9</v>
      </c>
      <c r="L168" s="67"/>
      <c r="M168" s="68">
        <f>H168</f>
        <v>9</v>
      </c>
      <c r="N168" s="16">
        <f t="shared" si="93"/>
        <v>4.4000000000000004</v>
      </c>
      <c r="O168" s="81"/>
      <c r="P168" s="88"/>
      <c r="Q168" s="95">
        <v>4</v>
      </c>
      <c r="R168" s="21"/>
    </row>
    <row r="169" spans="1:18" ht="45" customHeight="1">
      <c r="A169" s="25">
        <v>174</v>
      </c>
      <c r="B169" s="91" t="s">
        <v>350</v>
      </c>
      <c r="C169" s="129">
        <v>14</v>
      </c>
      <c r="D169" s="42">
        <v>4</v>
      </c>
      <c r="E169" s="25" t="s">
        <v>9</v>
      </c>
      <c r="F169" s="25">
        <v>0.18</v>
      </c>
      <c r="G169" s="100" t="s">
        <v>20</v>
      </c>
      <c r="H169" s="10">
        <f t="shared" si="95"/>
        <v>0.72</v>
      </c>
      <c r="I169" s="11">
        <f t="shared" si="96"/>
        <v>0.108</v>
      </c>
      <c r="J169" s="11">
        <f t="shared" si="97"/>
        <v>0.14399999999999999</v>
      </c>
      <c r="K169" s="11">
        <f t="shared" si="98"/>
        <v>7.1999999999999995E-2</v>
      </c>
      <c r="L169" s="67"/>
      <c r="M169" s="68">
        <f>H169</f>
        <v>0.72</v>
      </c>
      <c r="N169" s="16">
        <f t="shared" si="93"/>
        <v>1.1000000000000001</v>
      </c>
      <c r="O169" s="81"/>
      <c r="P169" s="88"/>
      <c r="Q169" s="95">
        <v>1</v>
      </c>
      <c r="R169" s="21"/>
    </row>
    <row r="170" spans="1:18" ht="45" customHeight="1">
      <c r="A170" s="25">
        <v>175</v>
      </c>
      <c r="B170" s="91" t="s">
        <v>351</v>
      </c>
      <c r="C170" s="129">
        <v>10</v>
      </c>
      <c r="D170" s="42">
        <v>4</v>
      </c>
      <c r="E170" s="25" t="s">
        <v>9</v>
      </c>
      <c r="F170" s="25">
        <v>0.18</v>
      </c>
      <c r="G170" s="100" t="s">
        <v>20</v>
      </c>
      <c r="H170" s="10">
        <f t="shared" si="95"/>
        <v>0.72</v>
      </c>
      <c r="I170" s="11">
        <f t="shared" si="96"/>
        <v>0.108</v>
      </c>
      <c r="J170" s="11">
        <f t="shared" si="97"/>
        <v>0.14399999999999999</v>
      </c>
      <c r="K170" s="11">
        <f t="shared" si="98"/>
        <v>7.1999999999999995E-2</v>
      </c>
      <c r="L170" s="67"/>
      <c r="M170" s="68">
        <f>H170</f>
        <v>0.72</v>
      </c>
      <c r="N170" s="16">
        <f t="shared" si="93"/>
        <v>1.1000000000000001</v>
      </c>
      <c r="O170" s="81"/>
      <c r="P170" s="88"/>
      <c r="Q170" s="95">
        <v>1</v>
      </c>
      <c r="R170" s="21"/>
    </row>
    <row r="171" spans="1:18" ht="45" customHeight="1">
      <c r="A171" s="25">
        <v>176</v>
      </c>
      <c r="B171" s="91" t="s">
        <v>351</v>
      </c>
      <c r="C171" s="129">
        <v>10</v>
      </c>
      <c r="D171" s="42">
        <v>4</v>
      </c>
      <c r="E171" s="25" t="s">
        <v>9</v>
      </c>
      <c r="F171" s="25">
        <v>0.27</v>
      </c>
      <c r="G171" s="100" t="s">
        <v>20</v>
      </c>
      <c r="H171" s="10">
        <f t="shared" si="95"/>
        <v>1.08</v>
      </c>
      <c r="I171" s="11">
        <f t="shared" si="96"/>
        <v>0.16200000000000001</v>
      </c>
      <c r="J171" s="11">
        <f t="shared" si="97"/>
        <v>0.21600000000000003</v>
      </c>
      <c r="K171" s="11">
        <f t="shared" si="98"/>
        <v>0.10800000000000001</v>
      </c>
      <c r="L171" s="67">
        <f>H171</f>
        <v>1.08</v>
      </c>
      <c r="M171" s="68"/>
      <c r="N171" s="16">
        <f t="shared" si="93"/>
        <v>1.1000000000000001</v>
      </c>
      <c r="O171" s="81"/>
      <c r="P171" s="88"/>
      <c r="Q171" s="95">
        <v>1</v>
      </c>
      <c r="R171" s="21"/>
    </row>
    <row r="172" spans="1:18" ht="45" customHeight="1">
      <c r="A172" s="25">
        <v>177</v>
      </c>
      <c r="B172" s="91" t="s">
        <v>351</v>
      </c>
      <c r="C172" s="129">
        <v>14</v>
      </c>
      <c r="D172" s="42">
        <v>4</v>
      </c>
      <c r="E172" s="25" t="s">
        <v>9</v>
      </c>
      <c r="F172" s="25">
        <v>0.27</v>
      </c>
      <c r="G172" s="100" t="s">
        <v>20</v>
      </c>
      <c r="H172" s="10">
        <f t="shared" si="95"/>
        <v>1.08</v>
      </c>
      <c r="I172" s="11">
        <f t="shared" si="96"/>
        <v>0.16200000000000001</v>
      </c>
      <c r="J172" s="11">
        <f t="shared" si="97"/>
        <v>0.21600000000000003</v>
      </c>
      <c r="K172" s="11">
        <f t="shared" si="98"/>
        <v>0.10800000000000001</v>
      </c>
      <c r="L172" s="67">
        <f>H172</f>
        <v>1.08</v>
      </c>
      <c r="M172" s="68"/>
      <c r="N172" s="16">
        <f t="shared" ref="N172:N322" si="99">Q172*1.1</f>
        <v>1.1000000000000001</v>
      </c>
      <c r="O172" s="81"/>
      <c r="P172" s="88"/>
      <c r="Q172" s="95">
        <v>1</v>
      </c>
      <c r="R172" s="21"/>
    </row>
    <row r="173" spans="1:18" ht="45" customHeight="1">
      <c r="A173" s="25">
        <v>178</v>
      </c>
      <c r="B173" s="91" t="s">
        <v>352</v>
      </c>
      <c r="C173" s="129">
        <v>15</v>
      </c>
      <c r="D173" s="42">
        <v>8</v>
      </c>
      <c r="E173" s="25" t="s">
        <v>9</v>
      </c>
      <c r="F173" s="25">
        <v>0.27</v>
      </c>
      <c r="G173" s="100" t="s">
        <v>20</v>
      </c>
      <c r="H173" s="10">
        <f t="shared" si="95"/>
        <v>2.16</v>
      </c>
      <c r="I173" s="11">
        <f t="shared" si="96"/>
        <v>0.32400000000000001</v>
      </c>
      <c r="J173" s="11">
        <f t="shared" si="97"/>
        <v>0.43200000000000005</v>
      </c>
      <c r="K173" s="11">
        <f t="shared" si="98"/>
        <v>0.21600000000000003</v>
      </c>
      <c r="L173" s="67">
        <f>H173</f>
        <v>2.16</v>
      </c>
      <c r="M173" s="68"/>
      <c r="N173" s="16">
        <f t="shared" si="99"/>
        <v>1.1000000000000001</v>
      </c>
      <c r="O173" s="81"/>
      <c r="P173" s="88"/>
      <c r="Q173" s="95">
        <v>1</v>
      </c>
      <c r="R173" s="21"/>
    </row>
    <row r="174" spans="1:18" ht="45" customHeight="1">
      <c r="A174" s="25">
        <v>179</v>
      </c>
      <c r="B174" s="91" t="s">
        <v>352</v>
      </c>
      <c r="C174" s="129">
        <v>16</v>
      </c>
      <c r="D174" s="42">
        <v>3</v>
      </c>
      <c r="E174" s="25" t="s">
        <v>9</v>
      </c>
      <c r="F174" s="25">
        <v>0.27</v>
      </c>
      <c r="G174" s="100" t="s">
        <v>20</v>
      </c>
      <c r="H174" s="10">
        <f t="shared" si="95"/>
        <v>0.81</v>
      </c>
      <c r="I174" s="11">
        <f t="shared" si="96"/>
        <v>0.1215</v>
      </c>
      <c r="J174" s="11">
        <f t="shared" si="97"/>
        <v>0.16200000000000003</v>
      </c>
      <c r="K174" s="11">
        <f t="shared" si="98"/>
        <v>8.1000000000000016E-2</v>
      </c>
      <c r="L174" s="67">
        <f t="shared" ref="L174" si="100">H174</f>
        <v>0.81</v>
      </c>
      <c r="M174" s="68"/>
      <c r="N174" s="16">
        <f t="shared" si="99"/>
        <v>1.1000000000000001</v>
      </c>
      <c r="O174" s="81"/>
      <c r="P174" s="88"/>
      <c r="Q174" s="95">
        <v>1</v>
      </c>
      <c r="R174" s="21"/>
    </row>
    <row r="175" spans="1:18" ht="45" customHeight="1">
      <c r="A175" s="25">
        <v>180</v>
      </c>
      <c r="B175" s="91" t="s">
        <v>353</v>
      </c>
      <c r="C175" s="129">
        <v>1</v>
      </c>
      <c r="D175" s="42">
        <v>24</v>
      </c>
      <c r="E175" s="25" t="s">
        <v>9</v>
      </c>
      <c r="F175" s="25">
        <v>0.18</v>
      </c>
      <c r="G175" s="100" t="s">
        <v>20</v>
      </c>
      <c r="H175" s="10">
        <f t="shared" ref="H175:H191" si="101">D175*F175</f>
        <v>4.32</v>
      </c>
      <c r="I175" s="11">
        <f t="shared" ref="I175:I191" si="102">0.15*H175</f>
        <v>0.64800000000000002</v>
      </c>
      <c r="J175" s="11">
        <f t="shared" ref="J175:J191" si="103">0.2*H175</f>
        <v>0.8640000000000001</v>
      </c>
      <c r="K175" s="11">
        <f t="shared" ref="K175:K191" si="104">0.1*H175</f>
        <v>0.43200000000000005</v>
      </c>
      <c r="L175" s="67"/>
      <c r="M175" s="68">
        <f>H175</f>
        <v>4.32</v>
      </c>
      <c r="N175" s="16">
        <f t="shared" ref="N175:N191" si="105">Q175*1.1</f>
        <v>3.3000000000000003</v>
      </c>
      <c r="O175" s="81"/>
      <c r="P175" s="88"/>
      <c r="Q175" s="95">
        <v>3</v>
      </c>
      <c r="R175" s="21"/>
    </row>
    <row r="176" spans="1:18" ht="45" customHeight="1">
      <c r="A176" s="25">
        <v>181</v>
      </c>
      <c r="B176" s="91" t="s">
        <v>353</v>
      </c>
      <c r="C176" s="129">
        <v>5</v>
      </c>
      <c r="D176" s="42">
        <v>24</v>
      </c>
      <c r="E176" s="25" t="s">
        <v>9</v>
      </c>
      <c r="F176" s="25">
        <v>0.18</v>
      </c>
      <c r="G176" s="100" t="s">
        <v>20</v>
      </c>
      <c r="H176" s="10">
        <f t="shared" si="101"/>
        <v>4.32</v>
      </c>
      <c r="I176" s="11">
        <f t="shared" si="102"/>
        <v>0.64800000000000002</v>
      </c>
      <c r="J176" s="11">
        <f t="shared" si="103"/>
        <v>0.8640000000000001</v>
      </c>
      <c r="K176" s="11">
        <f t="shared" si="104"/>
        <v>0.43200000000000005</v>
      </c>
      <c r="L176" s="67"/>
      <c r="M176" s="68">
        <f>H176</f>
        <v>4.32</v>
      </c>
      <c r="N176" s="16">
        <f t="shared" si="105"/>
        <v>3.3000000000000003</v>
      </c>
      <c r="O176" s="81"/>
      <c r="P176" s="88"/>
      <c r="Q176" s="95">
        <v>3</v>
      </c>
      <c r="R176" s="21"/>
    </row>
    <row r="177" spans="1:18" ht="45" customHeight="1">
      <c r="A177" s="25">
        <v>182</v>
      </c>
      <c r="B177" s="91" t="s">
        <v>353</v>
      </c>
      <c r="C177" s="129">
        <v>9</v>
      </c>
      <c r="D177" s="42">
        <v>12</v>
      </c>
      <c r="E177" s="25" t="s">
        <v>9</v>
      </c>
      <c r="F177" s="25">
        <v>0.18</v>
      </c>
      <c r="G177" s="100" t="s">
        <v>20</v>
      </c>
      <c r="H177" s="10">
        <f t="shared" si="101"/>
        <v>2.16</v>
      </c>
      <c r="I177" s="11">
        <f t="shared" si="102"/>
        <v>0.32400000000000001</v>
      </c>
      <c r="J177" s="11">
        <f t="shared" si="103"/>
        <v>0.43200000000000005</v>
      </c>
      <c r="K177" s="11">
        <f t="shared" si="104"/>
        <v>0.21600000000000003</v>
      </c>
      <c r="L177" s="67"/>
      <c r="M177" s="68">
        <f>H177</f>
        <v>2.16</v>
      </c>
      <c r="N177" s="16">
        <f t="shared" si="105"/>
        <v>1.1000000000000001</v>
      </c>
      <c r="O177" s="81"/>
      <c r="P177" s="88"/>
      <c r="Q177" s="95">
        <v>1</v>
      </c>
      <c r="R177" s="21"/>
    </row>
    <row r="178" spans="1:18" ht="45" customHeight="1">
      <c r="A178" s="25">
        <v>183</v>
      </c>
      <c r="B178" s="91" t="s">
        <v>353</v>
      </c>
      <c r="C178" s="129">
        <v>11</v>
      </c>
      <c r="D178" s="42">
        <v>6</v>
      </c>
      <c r="E178" s="25" t="s">
        <v>9</v>
      </c>
      <c r="F178" s="25">
        <v>0.27</v>
      </c>
      <c r="G178" s="100" t="s">
        <v>20</v>
      </c>
      <c r="H178" s="10">
        <f t="shared" si="101"/>
        <v>1.62</v>
      </c>
      <c r="I178" s="11">
        <f t="shared" si="102"/>
        <v>0.24299999999999999</v>
      </c>
      <c r="J178" s="11">
        <f t="shared" si="103"/>
        <v>0.32400000000000007</v>
      </c>
      <c r="K178" s="11">
        <f t="shared" si="104"/>
        <v>0.16200000000000003</v>
      </c>
      <c r="L178" s="67">
        <f>H178</f>
        <v>1.62</v>
      </c>
      <c r="M178" s="68"/>
      <c r="N178" s="16">
        <f t="shared" si="105"/>
        <v>2.2000000000000002</v>
      </c>
      <c r="O178" s="81"/>
      <c r="P178" s="88"/>
      <c r="Q178" s="95">
        <v>2</v>
      </c>
      <c r="R178" s="21"/>
    </row>
    <row r="179" spans="1:18" ht="45" customHeight="1">
      <c r="A179" s="25">
        <v>184</v>
      </c>
      <c r="B179" s="91" t="s">
        <v>353</v>
      </c>
      <c r="C179" s="129">
        <v>13</v>
      </c>
      <c r="D179" s="42">
        <v>17</v>
      </c>
      <c r="E179" s="25" t="s">
        <v>9</v>
      </c>
      <c r="F179" s="25">
        <v>0.27</v>
      </c>
      <c r="G179" s="100" t="s">
        <v>20</v>
      </c>
      <c r="H179" s="10">
        <f t="shared" si="101"/>
        <v>4.59</v>
      </c>
      <c r="I179" s="11">
        <f t="shared" si="102"/>
        <v>0.6885</v>
      </c>
      <c r="J179" s="11">
        <f t="shared" si="103"/>
        <v>0.91800000000000004</v>
      </c>
      <c r="K179" s="11">
        <f t="shared" si="104"/>
        <v>0.45900000000000002</v>
      </c>
      <c r="L179" s="67">
        <f>H179</f>
        <v>4.59</v>
      </c>
      <c r="M179" s="68"/>
      <c r="N179" s="16">
        <f t="shared" si="105"/>
        <v>3.3000000000000003</v>
      </c>
      <c r="O179" s="81"/>
      <c r="P179" s="88"/>
      <c r="Q179" s="95">
        <v>3</v>
      </c>
      <c r="R179" s="21"/>
    </row>
    <row r="180" spans="1:18" ht="45" customHeight="1">
      <c r="A180" s="25">
        <v>185</v>
      </c>
      <c r="B180" s="91" t="s">
        <v>353</v>
      </c>
      <c r="C180" s="129" t="s">
        <v>39</v>
      </c>
      <c r="D180" s="42">
        <v>2</v>
      </c>
      <c r="E180" s="25" t="s">
        <v>9</v>
      </c>
      <c r="F180" s="25">
        <v>0.27</v>
      </c>
      <c r="G180" s="100" t="s">
        <v>20</v>
      </c>
      <c r="H180" s="10">
        <f t="shared" si="101"/>
        <v>0.54</v>
      </c>
      <c r="I180" s="11">
        <f t="shared" si="102"/>
        <v>8.1000000000000003E-2</v>
      </c>
      <c r="J180" s="11">
        <f t="shared" si="103"/>
        <v>0.10800000000000001</v>
      </c>
      <c r="K180" s="11">
        <f t="shared" si="104"/>
        <v>5.4000000000000006E-2</v>
      </c>
      <c r="L180" s="67">
        <f>H180</f>
        <v>0.54</v>
      </c>
      <c r="M180" s="68"/>
      <c r="N180" s="16">
        <f t="shared" si="105"/>
        <v>1.1000000000000001</v>
      </c>
      <c r="O180" s="81"/>
      <c r="P180" s="88"/>
      <c r="Q180" s="95">
        <v>1</v>
      </c>
      <c r="R180" s="21"/>
    </row>
    <row r="181" spans="1:18" ht="45" customHeight="1">
      <c r="A181" s="25">
        <v>186</v>
      </c>
      <c r="B181" s="91" t="s">
        <v>353</v>
      </c>
      <c r="C181" s="129">
        <v>15</v>
      </c>
      <c r="D181" s="42">
        <v>20</v>
      </c>
      <c r="E181" s="25" t="s">
        <v>9</v>
      </c>
      <c r="F181" s="25">
        <v>0.18</v>
      </c>
      <c r="G181" s="100" t="s">
        <v>20</v>
      </c>
      <c r="H181" s="10">
        <f t="shared" si="101"/>
        <v>3.5999999999999996</v>
      </c>
      <c r="I181" s="11">
        <f t="shared" si="102"/>
        <v>0.53999999999999992</v>
      </c>
      <c r="J181" s="11">
        <f t="shared" si="103"/>
        <v>0.72</v>
      </c>
      <c r="K181" s="11">
        <f t="shared" si="104"/>
        <v>0.36</v>
      </c>
      <c r="L181" s="67">
        <v>1.08</v>
      </c>
      <c r="M181" s="68">
        <f>H181</f>
        <v>3.5999999999999996</v>
      </c>
      <c r="N181" s="16">
        <f t="shared" si="105"/>
        <v>4.4000000000000004</v>
      </c>
      <c r="O181" s="81"/>
      <c r="P181" s="88" t="s">
        <v>288</v>
      </c>
      <c r="Q181" s="95">
        <v>4</v>
      </c>
      <c r="R181" s="21"/>
    </row>
    <row r="182" spans="1:18" ht="45" customHeight="1">
      <c r="A182" s="25">
        <v>187</v>
      </c>
      <c r="B182" s="91" t="s">
        <v>353</v>
      </c>
      <c r="C182" s="129">
        <v>17</v>
      </c>
      <c r="D182" s="42">
        <v>14</v>
      </c>
      <c r="E182" s="25" t="s">
        <v>9</v>
      </c>
      <c r="F182" s="25">
        <v>0.27</v>
      </c>
      <c r="G182" s="100" t="s">
        <v>20</v>
      </c>
      <c r="H182" s="10">
        <f t="shared" si="101"/>
        <v>3.7800000000000002</v>
      </c>
      <c r="I182" s="11">
        <f t="shared" si="102"/>
        <v>0.56700000000000006</v>
      </c>
      <c r="J182" s="11">
        <f t="shared" si="103"/>
        <v>0.75600000000000012</v>
      </c>
      <c r="K182" s="11">
        <f t="shared" si="104"/>
        <v>0.37800000000000006</v>
      </c>
      <c r="L182" s="67">
        <f>H182</f>
        <v>3.7800000000000002</v>
      </c>
      <c r="M182" s="68"/>
      <c r="N182" s="16">
        <f t="shared" si="105"/>
        <v>2.2000000000000002</v>
      </c>
      <c r="O182" s="81"/>
      <c r="P182" s="88"/>
      <c r="Q182" s="95">
        <v>2</v>
      </c>
      <c r="R182" s="21"/>
    </row>
    <row r="183" spans="1:18" ht="45" customHeight="1">
      <c r="A183" s="25">
        <v>188</v>
      </c>
      <c r="B183" s="91" t="s">
        <v>353</v>
      </c>
      <c r="C183" s="129">
        <v>19</v>
      </c>
      <c r="D183" s="42">
        <v>14</v>
      </c>
      <c r="E183" s="25" t="s">
        <v>9</v>
      </c>
      <c r="F183" s="25">
        <v>0.27</v>
      </c>
      <c r="G183" s="100" t="s">
        <v>20</v>
      </c>
      <c r="H183" s="10">
        <f t="shared" si="101"/>
        <v>3.7800000000000002</v>
      </c>
      <c r="I183" s="11">
        <f t="shared" si="102"/>
        <v>0.56700000000000006</v>
      </c>
      <c r="J183" s="11">
        <f t="shared" si="103"/>
        <v>0.75600000000000012</v>
      </c>
      <c r="K183" s="11">
        <f t="shared" si="104"/>
        <v>0.37800000000000006</v>
      </c>
      <c r="L183" s="67">
        <f>H183</f>
        <v>3.7800000000000002</v>
      </c>
      <c r="M183" s="68"/>
      <c r="N183" s="16">
        <f t="shared" si="105"/>
        <v>4.4000000000000004</v>
      </c>
      <c r="O183" s="81"/>
      <c r="P183" s="88" t="s">
        <v>278</v>
      </c>
      <c r="Q183" s="95">
        <v>4</v>
      </c>
      <c r="R183" s="21"/>
    </row>
    <row r="184" spans="1:18" ht="45" customHeight="1">
      <c r="A184" s="25">
        <v>189</v>
      </c>
      <c r="B184" s="91" t="s">
        <v>355</v>
      </c>
      <c r="C184" s="129"/>
      <c r="D184" s="42">
        <v>44</v>
      </c>
      <c r="E184" s="25" t="s">
        <v>9</v>
      </c>
      <c r="F184" s="25">
        <v>0.27</v>
      </c>
      <c r="G184" s="100" t="s">
        <v>20</v>
      </c>
      <c r="H184" s="10">
        <f t="shared" si="101"/>
        <v>11.88</v>
      </c>
      <c r="I184" s="11">
        <f t="shared" si="102"/>
        <v>1.782</v>
      </c>
      <c r="J184" s="11">
        <f t="shared" si="103"/>
        <v>2.3760000000000003</v>
      </c>
      <c r="K184" s="11">
        <f t="shared" si="104"/>
        <v>1.1880000000000002</v>
      </c>
      <c r="L184" s="67">
        <f>H184</f>
        <v>11.88</v>
      </c>
      <c r="M184" s="68"/>
      <c r="N184" s="16">
        <f t="shared" si="105"/>
        <v>7.7000000000000011</v>
      </c>
      <c r="O184" s="81"/>
      <c r="P184" s="88"/>
      <c r="Q184" s="95">
        <v>7</v>
      </c>
      <c r="R184" s="21"/>
    </row>
    <row r="185" spans="1:18" ht="45" customHeight="1">
      <c r="A185" s="25">
        <v>190</v>
      </c>
      <c r="B185" s="91" t="s">
        <v>353</v>
      </c>
      <c r="C185" s="129">
        <v>23</v>
      </c>
      <c r="D185" s="42">
        <v>26</v>
      </c>
      <c r="E185" s="25" t="s">
        <v>9</v>
      </c>
      <c r="F185" s="25">
        <v>0.27</v>
      </c>
      <c r="G185" s="100" t="s">
        <v>20</v>
      </c>
      <c r="H185" s="10">
        <f t="shared" si="101"/>
        <v>7.0200000000000005</v>
      </c>
      <c r="I185" s="11">
        <f t="shared" si="102"/>
        <v>1.0529999999999999</v>
      </c>
      <c r="J185" s="11">
        <f t="shared" si="103"/>
        <v>1.4040000000000001</v>
      </c>
      <c r="K185" s="11">
        <f t="shared" si="104"/>
        <v>0.70200000000000007</v>
      </c>
      <c r="L185" s="67">
        <f>H185</f>
        <v>7.0200000000000005</v>
      </c>
      <c r="M185" s="68"/>
      <c r="N185" s="16">
        <f t="shared" si="105"/>
        <v>2.2000000000000002</v>
      </c>
      <c r="O185" s="81"/>
      <c r="P185" s="153"/>
      <c r="Q185" s="95">
        <v>2</v>
      </c>
      <c r="R185" s="21"/>
    </row>
    <row r="186" spans="1:18" ht="45" customHeight="1">
      <c r="A186" s="25">
        <v>191</v>
      </c>
      <c r="B186" s="91" t="s">
        <v>353</v>
      </c>
      <c r="C186" s="129">
        <v>25</v>
      </c>
      <c r="D186" s="42">
        <v>26</v>
      </c>
      <c r="E186" s="25" t="s">
        <v>9</v>
      </c>
      <c r="F186" s="25">
        <v>0.18</v>
      </c>
      <c r="G186" s="100" t="s">
        <v>20</v>
      </c>
      <c r="H186" s="10">
        <f t="shared" si="101"/>
        <v>4.68</v>
      </c>
      <c r="I186" s="11">
        <f t="shared" si="102"/>
        <v>0.70199999999999996</v>
      </c>
      <c r="J186" s="11">
        <f t="shared" si="103"/>
        <v>0.93599999999999994</v>
      </c>
      <c r="K186" s="11">
        <f t="shared" si="104"/>
        <v>0.46799999999999997</v>
      </c>
      <c r="L186" s="67"/>
      <c r="M186" s="68">
        <f>H186</f>
        <v>4.68</v>
      </c>
      <c r="N186" s="16">
        <f t="shared" si="105"/>
        <v>3.3000000000000003</v>
      </c>
      <c r="O186" s="81"/>
      <c r="P186" s="153"/>
      <c r="Q186" s="95">
        <v>3</v>
      </c>
      <c r="R186" s="21"/>
    </row>
    <row r="187" spans="1:18" ht="45" customHeight="1">
      <c r="A187" s="25">
        <v>192</v>
      </c>
      <c r="B187" s="91" t="s">
        <v>353</v>
      </c>
      <c r="C187" s="129">
        <v>27</v>
      </c>
      <c r="D187" s="42">
        <v>14</v>
      </c>
      <c r="E187" s="25" t="s">
        <v>9</v>
      </c>
      <c r="F187" s="25">
        <v>0.18</v>
      </c>
      <c r="G187" s="100" t="s">
        <v>20</v>
      </c>
      <c r="H187" s="10">
        <f t="shared" si="101"/>
        <v>2.52</v>
      </c>
      <c r="I187" s="11">
        <f t="shared" si="102"/>
        <v>0.378</v>
      </c>
      <c r="J187" s="11">
        <f t="shared" si="103"/>
        <v>0.504</v>
      </c>
      <c r="K187" s="11">
        <f t="shared" si="104"/>
        <v>0.252</v>
      </c>
      <c r="L187" s="67"/>
      <c r="M187" s="68">
        <f>H187</f>
        <v>2.52</v>
      </c>
      <c r="N187" s="16">
        <f t="shared" si="105"/>
        <v>2.2000000000000002</v>
      </c>
      <c r="O187" s="81"/>
      <c r="P187" s="88"/>
      <c r="Q187" s="95">
        <v>2</v>
      </c>
      <c r="R187" s="21"/>
    </row>
    <row r="188" spans="1:18" ht="45" customHeight="1">
      <c r="A188" s="25">
        <v>193</v>
      </c>
      <c r="B188" s="91" t="s">
        <v>353</v>
      </c>
      <c r="C188" s="129">
        <v>29</v>
      </c>
      <c r="D188" s="42">
        <v>4</v>
      </c>
      <c r="E188" s="25" t="s">
        <v>9</v>
      </c>
      <c r="F188" s="25">
        <v>0.18</v>
      </c>
      <c r="G188" s="100" t="s">
        <v>20</v>
      </c>
      <c r="H188" s="10">
        <f t="shared" si="101"/>
        <v>0.72</v>
      </c>
      <c r="I188" s="11">
        <f t="shared" si="102"/>
        <v>0.108</v>
      </c>
      <c r="J188" s="11">
        <f t="shared" si="103"/>
        <v>0.14399999999999999</v>
      </c>
      <c r="K188" s="11">
        <f t="shared" si="104"/>
        <v>7.1999999999999995E-2</v>
      </c>
      <c r="L188" s="67"/>
      <c r="M188" s="68">
        <f>H188</f>
        <v>0.72</v>
      </c>
      <c r="N188" s="16">
        <f t="shared" si="105"/>
        <v>1.1000000000000001</v>
      </c>
      <c r="O188" s="81"/>
      <c r="P188" s="88"/>
      <c r="Q188" s="95">
        <v>1</v>
      </c>
      <c r="R188" s="21"/>
    </row>
    <row r="189" spans="1:18" ht="45" customHeight="1">
      <c r="A189" s="25">
        <v>194</v>
      </c>
      <c r="B189" s="91" t="s">
        <v>353</v>
      </c>
      <c r="C189" s="129">
        <v>31</v>
      </c>
      <c r="D189" s="42">
        <v>20</v>
      </c>
      <c r="E189" s="25" t="s">
        <v>9</v>
      </c>
      <c r="F189" s="25">
        <v>0.27</v>
      </c>
      <c r="G189" s="100" t="s">
        <v>20</v>
      </c>
      <c r="H189" s="10">
        <f t="shared" si="101"/>
        <v>5.4</v>
      </c>
      <c r="I189" s="11">
        <f t="shared" si="102"/>
        <v>0.81</v>
      </c>
      <c r="J189" s="11">
        <f t="shared" si="103"/>
        <v>1.08</v>
      </c>
      <c r="K189" s="11">
        <f t="shared" si="104"/>
        <v>0.54</v>
      </c>
      <c r="L189" s="67">
        <f>H189</f>
        <v>5.4</v>
      </c>
      <c r="M189" s="68">
        <v>1.8</v>
      </c>
      <c r="N189" s="16">
        <f t="shared" si="105"/>
        <v>4.4000000000000004</v>
      </c>
      <c r="O189" s="81"/>
      <c r="P189" s="88" t="s">
        <v>290</v>
      </c>
      <c r="Q189" s="95">
        <v>4</v>
      </c>
      <c r="R189" s="21"/>
    </row>
    <row r="190" spans="1:18" ht="45" customHeight="1">
      <c r="A190" s="25">
        <v>195</v>
      </c>
      <c r="B190" s="91" t="s">
        <v>353</v>
      </c>
      <c r="C190" s="129">
        <v>37</v>
      </c>
      <c r="D190" s="42">
        <v>18</v>
      </c>
      <c r="E190" s="25" t="s">
        <v>9</v>
      </c>
      <c r="F190" s="25">
        <v>0.18</v>
      </c>
      <c r="G190" s="100" t="s">
        <v>20</v>
      </c>
      <c r="H190" s="10">
        <f t="shared" si="101"/>
        <v>3.2399999999999998</v>
      </c>
      <c r="I190" s="11">
        <f t="shared" si="102"/>
        <v>0.48599999999999993</v>
      </c>
      <c r="J190" s="11">
        <f t="shared" si="103"/>
        <v>0.64800000000000002</v>
      </c>
      <c r="K190" s="11">
        <f t="shared" si="104"/>
        <v>0.32400000000000001</v>
      </c>
      <c r="L190" s="67"/>
      <c r="M190" s="68">
        <f>H190</f>
        <v>3.2399999999999998</v>
      </c>
      <c r="N190" s="16">
        <f t="shared" si="105"/>
        <v>2.2000000000000002</v>
      </c>
      <c r="O190" s="81"/>
      <c r="P190" s="88"/>
      <c r="Q190" s="95">
        <v>2</v>
      </c>
      <c r="R190" s="21"/>
    </row>
    <row r="191" spans="1:18" ht="45" customHeight="1">
      <c r="A191" s="25">
        <v>196</v>
      </c>
      <c r="B191" s="91" t="s">
        <v>353</v>
      </c>
      <c r="C191" s="129" t="s">
        <v>285</v>
      </c>
      <c r="D191" s="42">
        <v>26</v>
      </c>
      <c r="E191" s="25" t="s">
        <v>9</v>
      </c>
      <c r="F191" s="25">
        <v>0.18</v>
      </c>
      <c r="G191" s="100" t="s">
        <v>20</v>
      </c>
      <c r="H191" s="10">
        <f t="shared" si="101"/>
        <v>4.68</v>
      </c>
      <c r="I191" s="11">
        <f t="shared" si="102"/>
        <v>0.70199999999999996</v>
      </c>
      <c r="J191" s="11">
        <f t="shared" si="103"/>
        <v>0.93599999999999994</v>
      </c>
      <c r="K191" s="11">
        <f t="shared" si="104"/>
        <v>0.46799999999999997</v>
      </c>
      <c r="L191" s="67"/>
      <c r="M191" s="68">
        <f>H191</f>
        <v>4.68</v>
      </c>
      <c r="N191" s="16">
        <f t="shared" si="105"/>
        <v>3.3000000000000003</v>
      </c>
      <c r="O191" s="81"/>
      <c r="P191" s="88"/>
      <c r="Q191" s="95">
        <v>3</v>
      </c>
      <c r="R191" s="21"/>
    </row>
    <row r="192" spans="1:18" ht="45" customHeight="1">
      <c r="A192" s="25">
        <v>197</v>
      </c>
      <c r="B192" s="91" t="s">
        <v>353</v>
      </c>
      <c r="C192" s="129">
        <v>2</v>
      </c>
      <c r="D192" s="42">
        <v>11</v>
      </c>
      <c r="E192" s="25" t="s">
        <v>9</v>
      </c>
      <c r="F192" s="25">
        <v>0.27</v>
      </c>
      <c r="G192" s="100" t="s">
        <v>20</v>
      </c>
      <c r="H192" s="10">
        <f t="shared" ref="H192" si="106">D192*F192</f>
        <v>2.97</v>
      </c>
      <c r="I192" s="11">
        <f t="shared" ref="I192" si="107">0.15*H192</f>
        <v>0.44550000000000001</v>
      </c>
      <c r="J192" s="11">
        <f t="shared" ref="J192" si="108">0.2*H192</f>
        <v>0.59400000000000008</v>
      </c>
      <c r="K192" s="11">
        <f t="shared" ref="K192" si="109">0.1*H192</f>
        <v>0.29700000000000004</v>
      </c>
      <c r="L192" s="67">
        <f>H192</f>
        <v>2.97</v>
      </c>
      <c r="M192" s="68"/>
      <c r="N192" s="16">
        <f t="shared" ref="N192" si="110">Q192*1.1</f>
        <v>2.2000000000000002</v>
      </c>
      <c r="O192" s="81"/>
      <c r="P192" s="88"/>
      <c r="Q192" s="95">
        <v>2</v>
      </c>
      <c r="R192" s="21"/>
    </row>
    <row r="193" spans="1:18" ht="45" customHeight="1">
      <c r="A193" s="25">
        <v>198</v>
      </c>
      <c r="B193" s="91" t="s">
        <v>353</v>
      </c>
      <c r="C193" s="129">
        <v>6</v>
      </c>
      <c r="D193" s="42">
        <v>8</v>
      </c>
      <c r="E193" s="25" t="s">
        <v>9</v>
      </c>
      <c r="F193" s="25">
        <v>0.18</v>
      </c>
      <c r="G193" s="100" t="s">
        <v>20</v>
      </c>
      <c r="H193" s="10">
        <f t="shared" ref="H193:H200" si="111">D193*F193</f>
        <v>1.44</v>
      </c>
      <c r="I193" s="11">
        <f t="shared" ref="I193:I200" si="112">0.15*H193</f>
        <v>0.216</v>
      </c>
      <c r="J193" s="11">
        <f t="shared" ref="J193:J200" si="113">0.2*H193</f>
        <v>0.28799999999999998</v>
      </c>
      <c r="K193" s="11">
        <f t="shared" ref="K193:K200" si="114">0.1*H193</f>
        <v>0.14399999999999999</v>
      </c>
      <c r="L193" s="67"/>
      <c r="M193" s="68">
        <f>H193</f>
        <v>1.44</v>
      </c>
      <c r="N193" s="16">
        <f t="shared" ref="N193:N200" si="115">Q193*1.1</f>
        <v>2.2000000000000002</v>
      </c>
      <c r="O193" s="81"/>
      <c r="P193" s="88" t="s">
        <v>277</v>
      </c>
      <c r="Q193" s="95">
        <v>2</v>
      </c>
      <c r="R193" s="21"/>
    </row>
    <row r="194" spans="1:18" ht="45" customHeight="1">
      <c r="A194" s="25">
        <v>199</v>
      </c>
      <c r="B194" s="91" t="s">
        <v>353</v>
      </c>
      <c r="C194" s="129">
        <v>8</v>
      </c>
      <c r="D194" s="42">
        <v>8</v>
      </c>
      <c r="E194" s="25" t="s">
        <v>9</v>
      </c>
      <c r="F194" s="25">
        <v>0.18</v>
      </c>
      <c r="G194" s="100" t="s">
        <v>20</v>
      </c>
      <c r="H194" s="10">
        <f t="shared" si="111"/>
        <v>1.44</v>
      </c>
      <c r="I194" s="11">
        <f t="shared" si="112"/>
        <v>0.216</v>
      </c>
      <c r="J194" s="11">
        <f t="shared" si="113"/>
        <v>0.28799999999999998</v>
      </c>
      <c r="K194" s="11">
        <f t="shared" si="114"/>
        <v>0.14399999999999999</v>
      </c>
      <c r="L194" s="67"/>
      <c r="M194" s="68">
        <f>H194</f>
        <v>1.44</v>
      </c>
      <c r="N194" s="16">
        <f t="shared" si="115"/>
        <v>2.2000000000000002</v>
      </c>
      <c r="O194" s="81"/>
      <c r="P194" s="88" t="s">
        <v>278</v>
      </c>
      <c r="Q194" s="95">
        <v>2</v>
      </c>
      <c r="R194" s="21"/>
    </row>
    <row r="195" spans="1:18" ht="45" customHeight="1">
      <c r="A195" s="25">
        <v>200</v>
      </c>
      <c r="B195" s="91" t="s">
        <v>353</v>
      </c>
      <c r="C195" s="129">
        <v>10</v>
      </c>
      <c r="D195" s="42">
        <v>8</v>
      </c>
      <c r="E195" s="25" t="s">
        <v>9</v>
      </c>
      <c r="F195" s="25">
        <v>0.18</v>
      </c>
      <c r="G195" s="100" t="s">
        <v>20</v>
      </c>
      <c r="H195" s="10">
        <f t="shared" si="111"/>
        <v>1.44</v>
      </c>
      <c r="I195" s="11">
        <f t="shared" si="112"/>
        <v>0.216</v>
      </c>
      <c r="J195" s="11">
        <f t="shared" si="113"/>
        <v>0.28799999999999998</v>
      </c>
      <c r="K195" s="11">
        <f t="shared" si="114"/>
        <v>0.14399999999999999</v>
      </c>
      <c r="L195" s="67">
        <v>0.54</v>
      </c>
      <c r="M195" s="68">
        <f>H195</f>
        <v>1.44</v>
      </c>
      <c r="N195" s="16">
        <f t="shared" si="115"/>
        <v>2.2000000000000002</v>
      </c>
      <c r="O195" s="81"/>
      <c r="P195" s="88" t="s">
        <v>287</v>
      </c>
      <c r="Q195" s="95">
        <v>2</v>
      </c>
      <c r="R195" s="21"/>
    </row>
    <row r="196" spans="1:18" ht="45" customHeight="1">
      <c r="A196" s="25">
        <v>201</v>
      </c>
      <c r="B196" s="91" t="s">
        <v>353</v>
      </c>
      <c r="C196" s="129">
        <v>14</v>
      </c>
      <c r="D196" s="42">
        <v>8</v>
      </c>
      <c r="E196" s="25" t="s">
        <v>9</v>
      </c>
      <c r="F196" s="25">
        <v>0.18</v>
      </c>
      <c r="G196" s="100" t="s">
        <v>20</v>
      </c>
      <c r="H196" s="10">
        <f t="shared" si="111"/>
        <v>1.44</v>
      </c>
      <c r="I196" s="11">
        <f t="shared" si="112"/>
        <v>0.216</v>
      </c>
      <c r="J196" s="11">
        <f t="shared" si="113"/>
        <v>0.28799999999999998</v>
      </c>
      <c r="K196" s="11">
        <f t="shared" si="114"/>
        <v>0.14399999999999999</v>
      </c>
      <c r="L196" s="67">
        <v>0.54</v>
      </c>
      <c r="M196" s="68">
        <f>H196</f>
        <v>1.44</v>
      </c>
      <c r="N196" s="16">
        <f t="shared" si="115"/>
        <v>2.2000000000000002</v>
      </c>
      <c r="O196" s="81"/>
      <c r="P196" s="88" t="s">
        <v>287</v>
      </c>
      <c r="Q196" s="95">
        <v>2</v>
      </c>
      <c r="R196" s="21"/>
    </row>
    <row r="197" spans="1:18" ht="45" customHeight="1">
      <c r="A197" s="25">
        <v>202</v>
      </c>
      <c r="B197" s="91" t="s">
        <v>353</v>
      </c>
      <c r="C197" s="129">
        <v>16</v>
      </c>
      <c r="D197" s="42">
        <v>1</v>
      </c>
      <c r="E197" s="25" t="s">
        <v>9</v>
      </c>
      <c r="F197" s="25">
        <v>0.27</v>
      </c>
      <c r="G197" s="100" t="s">
        <v>20</v>
      </c>
      <c r="H197" s="10">
        <f t="shared" si="111"/>
        <v>0.27</v>
      </c>
      <c r="I197" s="11">
        <f t="shared" si="112"/>
        <v>4.0500000000000001E-2</v>
      </c>
      <c r="J197" s="11">
        <f t="shared" si="113"/>
        <v>5.4000000000000006E-2</v>
      </c>
      <c r="K197" s="11">
        <f t="shared" si="114"/>
        <v>2.7000000000000003E-2</v>
      </c>
      <c r="L197" s="67">
        <f>H197</f>
        <v>0.27</v>
      </c>
      <c r="M197" s="68"/>
      <c r="N197" s="16">
        <f t="shared" si="115"/>
        <v>1.1000000000000001</v>
      </c>
      <c r="O197" s="81"/>
      <c r="P197" s="88"/>
      <c r="Q197" s="95">
        <v>1</v>
      </c>
      <c r="R197" s="21"/>
    </row>
    <row r="198" spans="1:18" ht="45" customHeight="1">
      <c r="A198" s="25">
        <v>203</v>
      </c>
      <c r="B198" s="91" t="s">
        <v>353</v>
      </c>
      <c r="C198" s="129">
        <v>24</v>
      </c>
      <c r="D198" s="42">
        <v>18</v>
      </c>
      <c r="E198" s="25" t="s">
        <v>9</v>
      </c>
      <c r="F198" s="25">
        <v>0.18</v>
      </c>
      <c r="G198" s="100" t="s">
        <v>20</v>
      </c>
      <c r="H198" s="10">
        <f t="shared" si="111"/>
        <v>3.2399999999999998</v>
      </c>
      <c r="I198" s="11">
        <f t="shared" si="112"/>
        <v>0.48599999999999993</v>
      </c>
      <c r="J198" s="11">
        <f t="shared" si="113"/>
        <v>0.64800000000000002</v>
      </c>
      <c r="K198" s="11">
        <f t="shared" si="114"/>
        <v>0.32400000000000001</v>
      </c>
      <c r="L198" s="67"/>
      <c r="M198" s="68">
        <f>H198</f>
        <v>3.2399999999999998</v>
      </c>
      <c r="N198" s="16">
        <f t="shared" si="115"/>
        <v>2.2000000000000002</v>
      </c>
      <c r="O198" s="81"/>
      <c r="P198" s="153"/>
      <c r="Q198" s="95">
        <v>2</v>
      </c>
      <c r="R198" s="21"/>
    </row>
    <row r="199" spans="1:18" ht="45" customHeight="1">
      <c r="A199" s="25">
        <v>204</v>
      </c>
      <c r="B199" s="91" t="s">
        <v>353</v>
      </c>
      <c r="C199" s="66">
        <v>26</v>
      </c>
      <c r="D199" s="8">
        <v>14</v>
      </c>
      <c r="E199" s="25" t="s">
        <v>9</v>
      </c>
      <c r="F199" s="16">
        <v>0.27</v>
      </c>
      <c r="G199" s="100" t="s">
        <v>20</v>
      </c>
      <c r="H199" s="10">
        <f t="shared" si="111"/>
        <v>3.7800000000000002</v>
      </c>
      <c r="I199" s="11">
        <f t="shared" si="112"/>
        <v>0.56700000000000006</v>
      </c>
      <c r="J199" s="11">
        <f t="shared" si="113"/>
        <v>0.75600000000000012</v>
      </c>
      <c r="K199" s="11">
        <f t="shared" si="114"/>
        <v>0.37800000000000006</v>
      </c>
      <c r="L199" s="67">
        <f t="shared" ref="L199:L204" si="116">H199</f>
        <v>3.7800000000000002</v>
      </c>
      <c r="M199" s="68"/>
      <c r="N199" s="16">
        <f t="shared" si="115"/>
        <v>3.3000000000000003</v>
      </c>
      <c r="O199" s="81"/>
      <c r="P199" s="88"/>
      <c r="Q199" s="95">
        <v>3</v>
      </c>
      <c r="R199" s="21"/>
    </row>
    <row r="200" spans="1:18" ht="45" customHeight="1">
      <c r="A200" s="25">
        <v>205</v>
      </c>
      <c r="B200" s="91" t="s">
        <v>353</v>
      </c>
      <c r="C200" s="129">
        <v>28</v>
      </c>
      <c r="D200" s="42">
        <v>4</v>
      </c>
      <c r="E200" s="25" t="s">
        <v>9</v>
      </c>
      <c r="F200" s="25">
        <v>0.27</v>
      </c>
      <c r="G200" s="100" t="s">
        <v>20</v>
      </c>
      <c r="H200" s="10">
        <f t="shared" si="111"/>
        <v>1.08</v>
      </c>
      <c r="I200" s="11">
        <f t="shared" si="112"/>
        <v>0.16200000000000001</v>
      </c>
      <c r="J200" s="11">
        <f t="shared" si="113"/>
        <v>0.21600000000000003</v>
      </c>
      <c r="K200" s="11">
        <f t="shared" si="114"/>
        <v>0.10800000000000001</v>
      </c>
      <c r="L200" s="67">
        <f t="shared" si="116"/>
        <v>1.08</v>
      </c>
      <c r="M200" s="68"/>
      <c r="N200" s="16">
        <f t="shared" si="115"/>
        <v>3.3000000000000003</v>
      </c>
      <c r="O200" s="81"/>
      <c r="P200" s="88"/>
      <c r="Q200" s="95">
        <v>3</v>
      </c>
      <c r="R200" s="21"/>
    </row>
    <row r="201" spans="1:18" ht="45" customHeight="1">
      <c r="A201" s="25">
        <v>206</v>
      </c>
      <c r="B201" s="91" t="s">
        <v>353</v>
      </c>
      <c r="C201" s="129">
        <v>30</v>
      </c>
      <c r="D201" s="42">
        <v>14</v>
      </c>
      <c r="E201" s="25" t="s">
        <v>9</v>
      </c>
      <c r="F201" s="25">
        <v>0.27</v>
      </c>
      <c r="G201" s="100" t="s">
        <v>20</v>
      </c>
      <c r="H201" s="10">
        <f t="shared" ref="H201" si="117">D201*F201</f>
        <v>3.7800000000000002</v>
      </c>
      <c r="I201" s="11">
        <f t="shared" ref="I201" si="118">0.15*H201</f>
        <v>0.56700000000000006</v>
      </c>
      <c r="J201" s="11">
        <f t="shared" ref="J201" si="119">0.2*H201</f>
        <v>0.75600000000000012</v>
      </c>
      <c r="K201" s="11">
        <f t="shared" ref="K201" si="120">0.1*H201</f>
        <v>0.37800000000000006</v>
      </c>
      <c r="L201" s="67">
        <f t="shared" si="116"/>
        <v>3.7800000000000002</v>
      </c>
      <c r="M201" s="68">
        <v>4.68</v>
      </c>
      <c r="N201" s="16">
        <f t="shared" ref="N201" si="121">Q201*1.1</f>
        <v>3.3000000000000003</v>
      </c>
      <c r="O201" s="81"/>
      <c r="P201" s="88" t="s">
        <v>289</v>
      </c>
      <c r="Q201" s="95">
        <v>3</v>
      </c>
      <c r="R201" s="21"/>
    </row>
    <row r="202" spans="1:18" ht="45" customHeight="1">
      <c r="A202" s="25">
        <v>207</v>
      </c>
      <c r="B202" s="91" t="s">
        <v>353</v>
      </c>
      <c r="C202" s="129">
        <v>32</v>
      </c>
      <c r="D202" s="42">
        <v>12</v>
      </c>
      <c r="E202" s="25" t="s">
        <v>9</v>
      </c>
      <c r="F202" s="25">
        <v>0.27</v>
      </c>
      <c r="G202" s="100" t="s">
        <v>20</v>
      </c>
      <c r="H202" s="10">
        <f>D202*F202</f>
        <v>3.24</v>
      </c>
      <c r="I202" s="11">
        <f>0.15*H202</f>
        <v>0.48599999999999999</v>
      </c>
      <c r="J202" s="11">
        <f>0.2*H202</f>
        <v>0.64800000000000013</v>
      </c>
      <c r="K202" s="11">
        <f>0.1*H202</f>
        <v>0.32400000000000007</v>
      </c>
      <c r="L202" s="67">
        <f t="shared" si="116"/>
        <v>3.24</v>
      </c>
      <c r="M202" s="68"/>
      <c r="N202" s="16">
        <f>Q202*1.1</f>
        <v>1.1000000000000001</v>
      </c>
      <c r="O202" s="81"/>
      <c r="P202" s="88"/>
      <c r="Q202" s="95">
        <v>1</v>
      </c>
      <c r="R202" s="21"/>
    </row>
    <row r="203" spans="1:18" ht="45" customHeight="1">
      <c r="A203" s="25">
        <v>208</v>
      </c>
      <c r="B203" s="91" t="s">
        <v>354</v>
      </c>
      <c r="C203" s="129"/>
      <c r="D203" s="42">
        <v>6</v>
      </c>
      <c r="E203" s="25" t="s">
        <v>9</v>
      </c>
      <c r="F203" s="25">
        <v>0.27</v>
      </c>
      <c r="G203" s="100" t="s">
        <v>20</v>
      </c>
      <c r="H203" s="10">
        <f>D203*F203</f>
        <v>1.62</v>
      </c>
      <c r="I203" s="11">
        <f>0.15*H203</f>
        <v>0.24299999999999999</v>
      </c>
      <c r="J203" s="11">
        <f>0.2*H203</f>
        <v>0.32400000000000007</v>
      </c>
      <c r="K203" s="11">
        <f>0.1*H203</f>
        <v>0.16200000000000003</v>
      </c>
      <c r="L203" s="67">
        <f t="shared" si="116"/>
        <v>1.62</v>
      </c>
      <c r="M203" s="68"/>
      <c r="N203" s="16">
        <f>Q203*1.1</f>
        <v>1.1000000000000001</v>
      </c>
      <c r="O203" s="81"/>
      <c r="P203" s="88"/>
      <c r="Q203" s="95">
        <v>1</v>
      </c>
      <c r="R203" s="21"/>
    </row>
    <row r="204" spans="1:18" ht="45" customHeight="1">
      <c r="A204" s="25">
        <v>209</v>
      </c>
      <c r="B204" s="91" t="s">
        <v>353</v>
      </c>
      <c r="C204" s="129" t="s">
        <v>286</v>
      </c>
      <c r="D204" s="42">
        <v>6</v>
      </c>
      <c r="E204" s="25" t="s">
        <v>9</v>
      </c>
      <c r="F204" s="25">
        <v>0.27</v>
      </c>
      <c r="G204" s="100" t="s">
        <v>20</v>
      </c>
      <c r="H204" s="10">
        <f>D204*F204</f>
        <v>1.62</v>
      </c>
      <c r="I204" s="11">
        <f>0.15*H204</f>
        <v>0.24299999999999999</v>
      </c>
      <c r="J204" s="11">
        <f>0.2*H204</f>
        <v>0.32400000000000007</v>
      </c>
      <c r="K204" s="11">
        <f>0.1*H204</f>
        <v>0.16200000000000003</v>
      </c>
      <c r="L204" s="67">
        <f t="shared" si="116"/>
        <v>1.62</v>
      </c>
      <c r="M204" s="68"/>
      <c r="N204" s="16">
        <f>Q204*1.1</f>
        <v>1.1000000000000001</v>
      </c>
      <c r="O204" s="81"/>
      <c r="P204" s="88"/>
      <c r="Q204" s="95">
        <v>1</v>
      </c>
      <c r="R204" s="21"/>
    </row>
    <row r="205" spans="1:18" ht="45" customHeight="1">
      <c r="A205" s="25">
        <v>210</v>
      </c>
      <c r="B205" s="91" t="s">
        <v>353</v>
      </c>
      <c r="C205" s="129">
        <v>38</v>
      </c>
      <c r="D205" s="42">
        <v>20</v>
      </c>
      <c r="E205" s="25" t="s">
        <v>9</v>
      </c>
      <c r="F205" s="25">
        <v>0.18</v>
      </c>
      <c r="G205" s="100" t="s">
        <v>20</v>
      </c>
      <c r="H205" s="10">
        <f>D205*F205</f>
        <v>3.5999999999999996</v>
      </c>
      <c r="I205" s="11">
        <f>0.15*H205</f>
        <v>0.53999999999999992</v>
      </c>
      <c r="J205" s="11">
        <f>0.2*H205</f>
        <v>0.72</v>
      </c>
      <c r="K205" s="11">
        <f>0.1*H205</f>
        <v>0.36</v>
      </c>
      <c r="L205" s="67"/>
      <c r="M205" s="68">
        <f>H205</f>
        <v>3.5999999999999996</v>
      </c>
      <c r="N205" s="16">
        <f>Q205*1.1</f>
        <v>3.3000000000000003</v>
      </c>
      <c r="O205" s="81"/>
      <c r="P205" s="88"/>
      <c r="Q205" s="95">
        <v>3</v>
      </c>
      <c r="R205" s="21"/>
    </row>
    <row r="206" spans="1:18" ht="45" customHeight="1">
      <c r="A206" s="25">
        <v>211</v>
      </c>
      <c r="B206" s="91" t="s">
        <v>353</v>
      </c>
      <c r="C206" s="129">
        <v>42</v>
      </c>
      <c r="D206" s="42">
        <v>8</v>
      </c>
      <c r="E206" s="25" t="s">
        <v>9</v>
      </c>
      <c r="F206" s="25">
        <v>0.27</v>
      </c>
      <c r="G206" s="100" t="s">
        <v>20</v>
      </c>
      <c r="H206" s="10">
        <f>D206*F206</f>
        <v>2.16</v>
      </c>
      <c r="I206" s="11">
        <f>0.15*H206</f>
        <v>0.32400000000000001</v>
      </c>
      <c r="J206" s="11">
        <f>0.2*H206</f>
        <v>0.43200000000000005</v>
      </c>
      <c r="K206" s="11">
        <f>0.1*H206</f>
        <v>0.21600000000000003</v>
      </c>
      <c r="L206" s="67">
        <f>H206</f>
        <v>2.16</v>
      </c>
      <c r="M206" s="68"/>
      <c r="N206" s="16">
        <f>Q206*1.1</f>
        <v>2.2000000000000002</v>
      </c>
      <c r="O206" s="81"/>
      <c r="P206" s="88" t="s">
        <v>278</v>
      </c>
      <c r="Q206" s="95">
        <v>2</v>
      </c>
      <c r="R206" s="21"/>
    </row>
    <row r="207" spans="1:18" ht="45" customHeight="1">
      <c r="A207" s="25">
        <v>212</v>
      </c>
      <c r="B207" s="91" t="s">
        <v>356</v>
      </c>
      <c r="C207" s="129">
        <v>1</v>
      </c>
      <c r="D207" s="42">
        <v>16</v>
      </c>
      <c r="E207" s="25" t="s">
        <v>9</v>
      </c>
      <c r="F207" s="25">
        <v>0.18</v>
      </c>
      <c r="G207" s="100" t="s">
        <v>20</v>
      </c>
      <c r="H207" s="10">
        <f t="shared" ref="H207:H325" si="122">D207*F207</f>
        <v>2.88</v>
      </c>
      <c r="I207" s="11">
        <f t="shared" ref="I207:I325" si="123">0.15*H207</f>
        <v>0.432</v>
      </c>
      <c r="J207" s="11">
        <f t="shared" ref="J207:J325" si="124">0.2*H207</f>
        <v>0.57599999999999996</v>
      </c>
      <c r="K207" s="11">
        <f t="shared" ref="K207:K325" si="125">0.1*H207</f>
        <v>0.28799999999999998</v>
      </c>
      <c r="L207" s="67"/>
      <c r="M207" s="68">
        <f t="shared" ref="M207" si="126">H207</f>
        <v>2.88</v>
      </c>
      <c r="N207" s="16">
        <f t="shared" si="99"/>
        <v>2.2000000000000002</v>
      </c>
      <c r="O207" s="81"/>
      <c r="P207" s="88" t="s">
        <v>284</v>
      </c>
      <c r="Q207" s="95">
        <v>2</v>
      </c>
      <c r="R207" s="21"/>
    </row>
    <row r="208" spans="1:18" ht="45" customHeight="1">
      <c r="A208" s="25">
        <v>213</v>
      </c>
      <c r="B208" s="91" t="s">
        <v>356</v>
      </c>
      <c r="C208" s="129">
        <v>5</v>
      </c>
      <c r="D208" s="42">
        <v>37</v>
      </c>
      <c r="E208" s="25" t="s">
        <v>9</v>
      </c>
      <c r="F208" s="25">
        <v>0.27</v>
      </c>
      <c r="G208" s="100" t="s">
        <v>20</v>
      </c>
      <c r="H208" s="10">
        <f t="shared" ref="H208:H213" si="127">D208*F208</f>
        <v>9.99</v>
      </c>
      <c r="I208" s="11">
        <f t="shared" ref="I208:I213" si="128">0.15*H208</f>
        <v>1.4984999999999999</v>
      </c>
      <c r="J208" s="11">
        <f t="shared" ref="J208:J213" si="129">0.2*H208</f>
        <v>1.9980000000000002</v>
      </c>
      <c r="K208" s="11">
        <f t="shared" ref="K208:K213" si="130">0.1*H208</f>
        <v>0.99900000000000011</v>
      </c>
      <c r="L208" s="67">
        <f>H208</f>
        <v>9.99</v>
      </c>
      <c r="M208" s="68"/>
      <c r="N208" s="16">
        <f t="shared" ref="N208:N213" si="131">Q208*1.1</f>
        <v>3.3000000000000003</v>
      </c>
      <c r="O208" s="81"/>
      <c r="P208" s="88"/>
      <c r="Q208" s="95">
        <v>3</v>
      </c>
      <c r="R208" s="21"/>
    </row>
    <row r="209" spans="1:18" ht="45" customHeight="1">
      <c r="A209" s="25">
        <v>214</v>
      </c>
      <c r="B209" s="91" t="s">
        <v>356</v>
      </c>
      <c r="C209" s="129">
        <v>7</v>
      </c>
      <c r="D209" s="42">
        <v>18</v>
      </c>
      <c r="E209" s="25"/>
      <c r="F209" s="25">
        <v>0.27</v>
      </c>
      <c r="G209" s="100" t="s">
        <v>20</v>
      </c>
      <c r="H209" s="132">
        <f t="shared" si="127"/>
        <v>4.8600000000000003</v>
      </c>
      <c r="I209" s="133">
        <f t="shared" si="128"/>
        <v>0.72899999999999998</v>
      </c>
      <c r="J209" s="133">
        <f t="shared" si="129"/>
        <v>0.97200000000000009</v>
      </c>
      <c r="K209" s="133">
        <f t="shared" si="130"/>
        <v>0.48600000000000004</v>
      </c>
      <c r="L209" s="134">
        <f>H209</f>
        <v>4.8600000000000003</v>
      </c>
      <c r="M209" s="135"/>
      <c r="N209" s="131">
        <f t="shared" si="131"/>
        <v>2.2000000000000002</v>
      </c>
      <c r="O209" s="136"/>
      <c r="P209" s="88"/>
      <c r="Q209" s="95">
        <v>2</v>
      </c>
      <c r="R209" s="21"/>
    </row>
    <row r="210" spans="1:18" ht="45" customHeight="1">
      <c r="A210" s="25">
        <v>215</v>
      </c>
      <c r="B210" s="91" t="s">
        <v>356</v>
      </c>
      <c r="C210" s="129">
        <v>9</v>
      </c>
      <c r="D210" s="42">
        <v>20</v>
      </c>
      <c r="E210" s="25"/>
      <c r="F210" s="25">
        <v>0.18</v>
      </c>
      <c r="G210" s="100" t="s">
        <v>20</v>
      </c>
      <c r="H210" s="132">
        <f t="shared" si="127"/>
        <v>3.5999999999999996</v>
      </c>
      <c r="I210" s="133">
        <f t="shared" si="128"/>
        <v>0.53999999999999992</v>
      </c>
      <c r="J210" s="133">
        <f t="shared" si="129"/>
        <v>0.72</v>
      </c>
      <c r="K210" s="133">
        <f t="shared" si="130"/>
        <v>0.36</v>
      </c>
      <c r="L210" s="134"/>
      <c r="M210" s="135">
        <f>H210</f>
        <v>3.5999999999999996</v>
      </c>
      <c r="N210" s="131">
        <f t="shared" si="131"/>
        <v>2.2000000000000002</v>
      </c>
      <c r="O210" s="136"/>
      <c r="P210" s="88"/>
      <c r="Q210" s="95">
        <v>2</v>
      </c>
      <c r="R210" s="21"/>
    </row>
    <row r="211" spans="1:18" ht="45" customHeight="1">
      <c r="A211" s="25">
        <v>216</v>
      </c>
      <c r="B211" s="91" t="s">
        <v>356</v>
      </c>
      <c r="C211" s="129">
        <v>15</v>
      </c>
      <c r="D211" s="42">
        <v>28</v>
      </c>
      <c r="E211" s="25" t="s">
        <v>9</v>
      </c>
      <c r="F211" s="25">
        <v>0.27</v>
      </c>
      <c r="G211" s="100" t="s">
        <v>20</v>
      </c>
      <c r="H211" s="10">
        <f t="shared" si="127"/>
        <v>7.5600000000000005</v>
      </c>
      <c r="I211" s="11">
        <f t="shared" si="128"/>
        <v>1.1340000000000001</v>
      </c>
      <c r="J211" s="11">
        <f t="shared" si="129"/>
        <v>1.5120000000000002</v>
      </c>
      <c r="K211" s="11">
        <f t="shared" si="130"/>
        <v>0.75600000000000012</v>
      </c>
      <c r="L211" s="67">
        <f>H211</f>
        <v>7.5600000000000005</v>
      </c>
      <c r="M211" s="68"/>
      <c r="N211" s="16">
        <f t="shared" si="131"/>
        <v>3.3000000000000003</v>
      </c>
      <c r="O211" s="81"/>
      <c r="P211" s="88" t="s">
        <v>293</v>
      </c>
      <c r="Q211" s="95">
        <v>3</v>
      </c>
      <c r="R211" s="21"/>
    </row>
    <row r="212" spans="1:18" ht="45" customHeight="1">
      <c r="A212" s="25">
        <v>217</v>
      </c>
      <c r="B212" s="91" t="s">
        <v>356</v>
      </c>
      <c r="C212" s="129">
        <v>25</v>
      </c>
      <c r="D212" s="42">
        <v>8</v>
      </c>
      <c r="E212" s="25" t="s">
        <v>9</v>
      </c>
      <c r="F212" s="25">
        <v>0.18</v>
      </c>
      <c r="G212" s="100" t="s">
        <v>20</v>
      </c>
      <c r="H212" s="10">
        <f t="shared" si="127"/>
        <v>1.44</v>
      </c>
      <c r="I212" s="11">
        <f t="shared" si="128"/>
        <v>0.216</v>
      </c>
      <c r="J212" s="11">
        <f t="shared" si="129"/>
        <v>0.28799999999999998</v>
      </c>
      <c r="K212" s="11">
        <f t="shared" si="130"/>
        <v>0.14399999999999999</v>
      </c>
      <c r="L212" s="67"/>
      <c r="M212" s="68">
        <f>H212</f>
        <v>1.44</v>
      </c>
      <c r="N212" s="16">
        <f t="shared" si="131"/>
        <v>1.1000000000000001</v>
      </c>
      <c r="O212" s="81"/>
      <c r="P212" s="88" t="s">
        <v>292</v>
      </c>
      <c r="Q212" s="95">
        <v>1</v>
      </c>
      <c r="R212" s="21"/>
    </row>
    <row r="213" spans="1:18" ht="45" customHeight="1">
      <c r="A213" s="25">
        <v>218</v>
      </c>
      <c r="B213" s="91" t="s">
        <v>356</v>
      </c>
      <c r="C213" s="129">
        <v>27</v>
      </c>
      <c r="D213" s="42">
        <v>40</v>
      </c>
      <c r="E213" s="25" t="s">
        <v>9</v>
      </c>
      <c r="F213" s="25">
        <v>0.18</v>
      </c>
      <c r="G213" s="100" t="s">
        <v>20</v>
      </c>
      <c r="H213" s="10">
        <f t="shared" si="127"/>
        <v>7.1999999999999993</v>
      </c>
      <c r="I213" s="11">
        <f t="shared" si="128"/>
        <v>1.0799999999999998</v>
      </c>
      <c r="J213" s="11">
        <f t="shared" si="129"/>
        <v>1.44</v>
      </c>
      <c r="K213" s="11">
        <f t="shared" si="130"/>
        <v>0.72</v>
      </c>
      <c r="L213" s="67"/>
      <c r="M213" s="68">
        <f>H213</f>
        <v>7.1999999999999993</v>
      </c>
      <c r="N213" s="16">
        <f t="shared" si="131"/>
        <v>5.5</v>
      </c>
      <c r="O213" s="81"/>
      <c r="P213" s="88"/>
      <c r="Q213" s="95">
        <v>5</v>
      </c>
      <c r="R213" s="21"/>
    </row>
    <row r="214" spans="1:18" ht="45" customHeight="1">
      <c r="A214" s="25">
        <v>219</v>
      </c>
      <c r="B214" s="91" t="s">
        <v>356</v>
      </c>
      <c r="C214" s="129">
        <v>10</v>
      </c>
      <c r="D214" s="42">
        <v>9</v>
      </c>
      <c r="E214" s="25" t="s">
        <v>9</v>
      </c>
      <c r="F214" s="25">
        <v>0.27</v>
      </c>
      <c r="G214" s="100" t="s">
        <v>20</v>
      </c>
      <c r="H214" s="10">
        <f t="shared" si="122"/>
        <v>2.4300000000000002</v>
      </c>
      <c r="I214" s="11">
        <f t="shared" si="123"/>
        <v>0.36449999999999999</v>
      </c>
      <c r="J214" s="11">
        <f t="shared" si="124"/>
        <v>0.48600000000000004</v>
      </c>
      <c r="K214" s="11">
        <f t="shared" si="125"/>
        <v>0.24300000000000002</v>
      </c>
      <c r="L214" s="67">
        <f t="shared" ref="L214:L219" si="132">H214</f>
        <v>2.4300000000000002</v>
      </c>
      <c r="M214" s="68"/>
      <c r="N214" s="16">
        <f t="shared" si="99"/>
        <v>1.1000000000000001</v>
      </c>
      <c r="O214" s="81"/>
      <c r="P214" s="88" t="s">
        <v>277</v>
      </c>
      <c r="Q214" s="95">
        <v>1</v>
      </c>
      <c r="R214" s="21"/>
    </row>
    <row r="215" spans="1:18" ht="45" customHeight="1">
      <c r="A215" s="25">
        <v>220</v>
      </c>
      <c r="B215" s="91" t="s">
        <v>356</v>
      </c>
      <c r="C215" s="129">
        <v>12</v>
      </c>
      <c r="D215" s="42">
        <v>17</v>
      </c>
      <c r="E215" s="25" t="s">
        <v>9</v>
      </c>
      <c r="F215" s="25">
        <v>0.27</v>
      </c>
      <c r="G215" s="100" t="s">
        <v>20</v>
      </c>
      <c r="H215" s="10">
        <f t="shared" ref="H215:H219" si="133">D215*F215</f>
        <v>4.59</v>
      </c>
      <c r="I215" s="11">
        <f t="shared" ref="I215:I219" si="134">0.15*H215</f>
        <v>0.6885</v>
      </c>
      <c r="J215" s="11">
        <f t="shared" ref="J215:J219" si="135">0.2*H215</f>
        <v>0.91800000000000004</v>
      </c>
      <c r="K215" s="11">
        <f t="shared" ref="K215:K219" si="136">0.1*H215</f>
        <v>0.45900000000000002</v>
      </c>
      <c r="L215" s="67">
        <f t="shared" si="132"/>
        <v>4.59</v>
      </c>
      <c r="M215" s="68"/>
      <c r="N215" s="16">
        <f t="shared" ref="N215:N219" si="137">Q215*1.1</f>
        <v>2.2000000000000002</v>
      </c>
      <c r="O215" s="81"/>
      <c r="P215" s="88"/>
      <c r="Q215" s="95">
        <v>2</v>
      </c>
      <c r="R215" s="21"/>
    </row>
    <row r="216" spans="1:18" ht="45" customHeight="1">
      <c r="A216" s="25">
        <v>221</v>
      </c>
      <c r="B216" s="91" t="s">
        <v>356</v>
      </c>
      <c r="C216" s="129">
        <v>14</v>
      </c>
      <c r="D216" s="42">
        <v>30</v>
      </c>
      <c r="E216" s="25" t="s">
        <v>9</v>
      </c>
      <c r="F216" s="25">
        <v>0.27</v>
      </c>
      <c r="G216" s="100" t="s">
        <v>20</v>
      </c>
      <c r="H216" s="10">
        <f t="shared" si="133"/>
        <v>8.1000000000000014</v>
      </c>
      <c r="I216" s="11">
        <f t="shared" si="134"/>
        <v>1.2150000000000001</v>
      </c>
      <c r="J216" s="11">
        <f t="shared" si="135"/>
        <v>1.6200000000000003</v>
      </c>
      <c r="K216" s="11">
        <f t="shared" si="136"/>
        <v>0.81000000000000016</v>
      </c>
      <c r="L216" s="67">
        <f t="shared" si="132"/>
        <v>8.1000000000000014</v>
      </c>
      <c r="M216" s="68"/>
      <c r="N216" s="16">
        <f t="shared" si="137"/>
        <v>3.3000000000000003</v>
      </c>
      <c r="O216" s="81"/>
      <c r="P216" s="88"/>
      <c r="Q216" s="95">
        <v>3</v>
      </c>
      <c r="R216" s="21"/>
    </row>
    <row r="217" spans="1:18" ht="45" customHeight="1">
      <c r="A217" s="25">
        <v>222</v>
      </c>
      <c r="B217" s="91" t="s">
        <v>356</v>
      </c>
      <c r="C217" s="129">
        <v>16</v>
      </c>
      <c r="D217" s="42">
        <v>38</v>
      </c>
      <c r="E217" s="25" t="s">
        <v>9</v>
      </c>
      <c r="F217" s="25">
        <v>0.27</v>
      </c>
      <c r="G217" s="100" t="s">
        <v>20</v>
      </c>
      <c r="H217" s="10">
        <f t="shared" si="133"/>
        <v>10.260000000000002</v>
      </c>
      <c r="I217" s="11">
        <f t="shared" si="134"/>
        <v>1.5390000000000001</v>
      </c>
      <c r="J217" s="11">
        <f t="shared" si="135"/>
        <v>2.0520000000000005</v>
      </c>
      <c r="K217" s="11">
        <f t="shared" si="136"/>
        <v>1.0260000000000002</v>
      </c>
      <c r="L217" s="67">
        <f t="shared" si="132"/>
        <v>10.260000000000002</v>
      </c>
      <c r="M217" s="68"/>
      <c r="N217" s="16">
        <f t="shared" si="137"/>
        <v>1.1000000000000001</v>
      </c>
      <c r="O217" s="81"/>
      <c r="P217" s="88"/>
      <c r="Q217" s="154">
        <v>1</v>
      </c>
      <c r="R217" s="21"/>
    </row>
    <row r="218" spans="1:18" ht="45" customHeight="1">
      <c r="A218" s="25">
        <v>223</v>
      </c>
      <c r="B218" s="91" t="s">
        <v>356</v>
      </c>
      <c r="C218" s="129">
        <v>18</v>
      </c>
      <c r="D218" s="42">
        <v>20</v>
      </c>
      <c r="E218" s="25" t="s">
        <v>9</v>
      </c>
      <c r="F218" s="25">
        <v>0.27</v>
      </c>
      <c r="G218" s="100" t="s">
        <v>20</v>
      </c>
      <c r="H218" s="10">
        <f t="shared" si="133"/>
        <v>5.4</v>
      </c>
      <c r="I218" s="11">
        <f t="shared" si="134"/>
        <v>0.81</v>
      </c>
      <c r="J218" s="11">
        <f t="shared" si="135"/>
        <v>1.08</v>
      </c>
      <c r="K218" s="11">
        <f t="shared" si="136"/>
        <v>0.54</v>
      </c>
      <c r="L218" s="67">
        <f t="shared" si="132"/>
        <v>5.4</v>
      </c>
      <c r="M218" s="68"/>
      <c r="N218" s="16">
        <f t="shared" si="137"/>
        <v>1.1000000000000001</v>
      </c>
      <c r="O218" s="81"/>
      <c r="P218" s="88" t="s">
        <v>277</v>
      </c>
      <c r="Q218" s="154">
        <v>1</v>
      </c>
      <c r="R218" s="21"/>
    </row>
    <row r="219" spans="1:18" ht="45" customHeight="1">
      <c r="A219" s="25">
        <v>224</v>
      </c>
      <c r="B219" s="91" t="s">
        <v>356</v>
      </c>
      <c r="C219" s="129">
        <v>20</v>
      </c>
      <c r="D219" s="42">
        <v>8</v>
      </c>
      <c r="E219" s="25" t="s">
        <v>9</v>
      </c>
      <c r="F219" s="25">
        <v>0.27</v>
      </c>
      <c r="G219" s="100" t="s">
        <v>20</v>
      </c>
      <c r="H219" s="10">
        <f t="shared" si="133"/>
        <v>2.16</v>
      </c>
      <c r="I219" s="11">
        <f t="shared" si="134"/>
        <v>0.32400000000000001</v>
      </c>
      <c r="J219" s="11">
        <f t="shared" si="135"/>
        <v>0.43200000000000005</v>
      </c>
      <c r="K219" s="11">
        <f t="shared" si="136"/>
        <v>0.21600000000000003</v>
      </c>
      <c r="L219" s="67">
        <f t="shared" si="132"/>
        <v>2.16</v>
      </c>
      <c r="M219" s="68"/>
      <c r="N219" s="16">
        <f t="shared" si="137"/>
        <v>1.1000000000000001</v>
      </c>
      <c r="O219" s="81"/>
      <c r="P219" s="88" t="s">
        <v>277</v>
      </c>
      <c r="Q219" s="154">
        <v>1</v>
      </c>
      <c r="R219" s="21"/>
    </row>
    <row r="220" spans="1:18" ht="45" customHeight="1">
      <c r="A220" s="25">
        <v>225</v>
      </c>
      <c r="B220" s="91" t="s">
        <v>356</v>
      </c>
      <c r="C220" s="129">
        <v>2</v>
      </c>
      <c r="D220" s="42">
        <v>8</v>
      </c>
      <c r="E220" s="25" t="s">
        <v>9</v>
      </c>
      <c r="F220" s="25">
        <v>0.18</v>
      </c>
      <c r="G220" s="100" t="s">
        <v>20</v>
      </c>
      <c r="H220" s="10">
        <f>D220*F220</f>
        <v>1.44</v>
      </c>
      <c r="I220" s="11">
        <f>0.15*H220</f>
        <v>0.216</v>
      </c>
      <c r="J220" s="11">
        <f>0.2*H220</f>
        <v>0.28799999999999998</v>
      </c>
      <c r="K220" s="11">
        <f>0.1*H220</f>
        <v>0.14399999999999999</v>
      </c>
      <c r="L220" s="67"/>
      <c r="M220" s="68">
        <f>H220</f>
        <v>1.44</v>
      </c>
      <c r="N220" s="16">
        <f>Q220*1.1</f>
        <v>1.1000000000000001</v>
      </c>
      <c r="O220" s="81"/>
      <c r="P220" s="88" t="s">
        <v>278</v>
      </c>
      <c r="Q220" s="95">
        <v>1</v>
      </c>
      <c r="R220" s="21"/>
    </row>
    <row r="221" spans="1:18" ht="45" customHeight="1">
      <c r="A221" s="25">
        <v>226</v>
      </c>
      <c r="B221" s="91" t="s">
        <v>356</v>
      </c>
      <c r="C221" s="129">
        <v>24</v>
      </c>
      <c r="D221" s="42">
        <v>38</v>
      </c>
      <c r="E221" s="25" t="s">
        <v>9</v>
      </c>
      <c r="F221" s="25">
        <v>0.27</v>
      </c>
      <c r="G221" s="100" t="s">
        <v>20</v>
      </c>
      <c r="H221" s="10">
        <f>D221*F221</f>
        <v>10.260000000000002</v>
      </c>
      <c r="I221" s="11">
        <f>0.15*H221</f>
        <v>1.5390000000000001</v>
      </c>
      <c r="J221" s="11">
        <f>0.2*H221</f>
        <v>2.0520000000000005</v>
      </c>
      <c r="K221" s="11">
        <f>0.1*H221</f>
        <v>1.0260000000000002</v>
      </c>
      <c r="L221" s="67">
        <f>H221</f>
        <v>10.260000000000002</v>
      </c>
      <c r="M221" s="68"/>
      <c r="N221" s="16">
        <f>Q221*1.1</f>
        <v>4.4000000000000004</v>
      </c>
      <c r="O221" s="81"/>
      <c r="P221" s="88"/>
      <c r="Q221" s="95">
        <v>4</v>
      </c>
      <c r="R221" s="21"/>
    </row>
    <row r="222" spans="1:18" ht="45" customHeight="1">
      <c r="A222" s="25">
        <v>227</v>
      </c>
      <c r="B222" s="91" t="s">
        <v>356</v>
      </c>
      <c r="C222" s="129">
        <v>26</v>
      </c>
      <c r="D222" s="42">
        <v>16</v>
      </c>
      <c r="E222" s="25" t="s">
        <v>9</v>
      </c>
      <c r="F222" s="25">
        <v>0.27</v>
      </c>
      <c r="G222" s="100" t="s">
        <v>20</v>
      </c>
      <c r="H222" s="10">
        <f t="shared" ref="H222" si="138">D222*F222</f>
        <v>4.32</v>
      </c>
      <c r="I222" s="11">
        <f t="shared" ref="I222" si="139">0.15*H222</f>
        <v>0.64800000000000002</v>
      </c>
      <c r="J222" s="11">
        <f t="shared" ref="J222" si="140">0.2*H222</f>
        <v>0.8640000000000001</v>
      </c>
      <c r="K222" s="11">
        <f t="shared" ref="K222" si="141">0.1*H222</f>
        <v>0.43200000000000005</v>
      </c>
      <c r="L222" s="67">
        <f>H222</f>
        <v>4.32</v>
      </c>
      <c r="M222" s="68"/>
      <c r="N222" s="16">
        <f t="shared" ref="N222" si="142">Q222*1.1</f>
        <v>1.1000000000000001</v>
      </c>
      <c r="O222" s="81"/>
      <c r="P222" s="88"/>
      <c r="Q222" s="95">
        <v>1</v>
      </c>
      <c r="R222" s="21"/>
    </row>
    <row r="223" spans="1:18" ht="45" customHeight="1">
      <c r="A223" s="25">
        <v>228</v>
      </c>
      <c r="B223" s="91" t="s">
        <v>356</v>
      </c>
      <c r="C223" s="129" t="s">
        <v>291</v>
      </c>
      <c r="D223" s="42">
        <v>16</v>
      </c>
      <c r="E223" s="25" t="s">
        <v>9</v>
      </c>
      <c r="F223" s="25">
        <v>0.27</v>
      </c>
      <c r="G223" s="100" t="s">
        <v>20</v>
      </c>
      <c r="H223" s="10">
        <f>D223*F223</f>
        <v>4.32</v>
      </c>
      <c r="I223" s="11">
        <f>0.15*H223</f>
        <v>0.64800000000000002</v>
      </c>
      <c r="J223" s="11">
        <f>0.2*H223</f>
        <v>0.8640000000000001</v>
      </c>
      <c r="K223" s="11">
        <f>0.1*H223</f>
        <v>0.43200000000000005</v>
      </c>
      <c r="L223" s="67">
        <f>H223</f>
        <v>4.32</v>
      </c>
      <c r="M223" s="68"/>
      <c r="N223" s="16">
        <f>Q223*1.1</f>
        <v>2.2000000000000002</v>
      </c>
      <c r="O223" s="81"/>
      <c r="P223" s="88"/>
      <c r="Q223" s="95">
        <v>2</v>
      </c>
      <c r="R223" s="21"/>
    </row>
    <row r="224" spans="1:18" ht="45" customHeight="1">
      <c r="A224" s="25">
        <v>229</v>
      </c>
      <c r="B224" s="91" t="s">
        <v>356</v>
      </c>
      <c r="C224" s="129">
        <v>32</v>
      </c>
      <c r="D224" s="42">
        <v>24</v>
      </c>
      <c r="E224" s="25" t="s">
        <v>9</v>
      </c>
      <c r="F224" s="25">
        <v>0.27</v>
      </c>
      <c r="G224" s="100" t="s">
        <v>20</v>
      </c>
      <c r="H224" s="10">
        <f>D224*F224</f>
        <v>6.48</v>
      </c>
      <c r="I224" s="11">
        <f>0.15*H224</f>
        <v>0.97199999999999998</v>
      </c>
      <c r="J224" s="11">
        <f>0.2*H224</f>
        <v>1.2960000000000003</v>
      </c>
      <c r="K224" s="11">
        <f>0.1*H224</f>
        <v>0.64800000000000013</v>
      </c>
      <c r="L224" s="67">
        <f>H224</f>
        <v>6.48</v>
      </c>
      <c r="M224" s="68"/>
      <c r="N224" s="16">
        <f>Q224*1.1</f>
        <v>2.2000000000000002</v>
      </c>
      <c r="O224" s="81"/>
      <c r="P224" s="88"/>
      <c r="Q224" s="95">
        <v>2</v>
      </c>
      <c r="R224" s="21"/>
    </row>
    <row r="225" spans="1:18" ht="45" customHeight="1">
      <c r="A225" s="25">
        <v>230</v>
      </c>
      <c r="B225" s="91" t="s">
        <v>356</v>
      </c>
      <c r="C225" s="129">
        <v>34</v>
      </c>
      <c r="D225" s="42">
        <v>20</v>
      </c>
      <c r="E225" s="25" t="s">
        <v>9</v>
      </c>
      <c r="F225" s="25">
        <v>0.18</v>
      </c>
      <c r="G225" s="100" t="s">
        <v>20</v>
      </c>
      <c r="H225" s="10">
        <f>D225*F225</f>
        <v>3.5999999999999996</v>
      </c>
      <c r="I225" s="11">
        <f>0.15*H225</f>
        <v>0.53999999999999992</v>
      </c>
      <c r="J225" s="11">
        <f>0.2*H225</f>
        <v>0.72</v>
      </c>
      <c r="K225" s="11">
        <f>0.1*H225</f>
        <v>0.36</v>
      </c>
      <c r="L225" s="67"/>
      <c r="M225" s="68">
        <f>H225</f>
        <v>3.5999999999999996</v>
      </c>
      <c r="N225" s="16">
        <f>Q225*1.1</f>
        <v>3.3000000000000003</v>
      </c>
      <c r="O225" s="81"/>
      <c r="P225" s="88" t="s">
        <v>279</v>
      </c>
      <c r="Q225" s="95">
        <v>3</v>
      </c>
      <c r="R225" s="21"/>
    </row>
    <row r="226" spans="1:18" ht="45" customHeight="1">
      <c r="A226" s="25">
        <v>231</v>
      </c>
      <c r="B226" s="91" t="s">
        <v>356</v>
      </c>
      <c r="C226" s="129">
        <v>36</v>
      </c>
      <c r="D226" s="42">
        <v>56</v>
      </c>
      <c r="E226" s="25" t="s">
        <v>9</v>
      </c>
      <c r="F226" s="25">
        <v>0.18</v>
      </c>
      <c r="G226" s="100" t="s">
        <v>20</v>
      </c>
      <c r="H226" s="10">
        <f>D226*F226</f>
        <v>10.08</v>
      </c>
      <c r="I226" s="11">
        <f>0.15*H226</f>
        <v>1.512</v>
      </c>
      <c r="J226" s="11">
        <f>0.2*H226</f>
        <v>2.016</v>
      </c>
      <c r="K226" s="11">
        <f>0.1*H226</f>
        <v>1.008</v>
      </c>
      <c r="L226" s="67"/>
      <c r="M226" s="68">
        <f>H226</f>
        <v>10.08</v>
      </c>
      <c r="N226" s="16">
        <f>Q226*1.1</f>
        <v>7.7000000000000011</v>
      </c>
      <c r="O226" s="81"/>
      <c r="P226" s="88"/>
      <c r="Q226" s="95">
        <v>7</v>
      </c>
      <c r="R226" s="21"/>
    </row>
    <row r="227" spans="1:18" ht="45" customHeight="1">
      <c r="A227" s="25">
        <v>232</v>
      </c>
      <c r="B227" s="91" t="s">
        <v>358</v>
      </c>
      <c r="C227" s="129">
        <v>1</v>
      </c>
      <c r="D227" s="42">
        <v>10</v>
      </c>
      <c r="E227" s="25" t="s">
        <v>9</v>
      </c>
      <c r="F227" s="25">
        <v>0.18</v>
      </c>
      <c r="G227" s="100" t="s">
        <v>20</v>
      </c>
      <c r="H227" s="10">
        <f t="shared" ref="H227:H240" si="143">D227*F227</f>
        <v>1.7999999999999998</v>
      </c>
      <c r="I227" s="11">
        <f t="shared" ref="I227:I240" si="144">0.15*H227</f>
        <v>0.26999999999999996</v>
      </c>
      <c r="J227" s="11">
        <f t="shared" ref="J227:J240" si="145">0.2*H227</f>
        <v>0.36</v>
      </c>
      <c r="K227" s="11">
        <f t="shared" ref="K227:K240" si="146">0.1*H227</f>
        <v>0.18</v>
      </c>
      <c r="L227" s="67"/>
      <c r="M227" s="68">
        <f>H227</f>
        <v>1.7999999999999998</v>
      </c>
      <c r="N227" s="16">
        <f t="shared" ref="N227:N240" si="147">Q227*1.1</f>
        <v>1.1000000000000001</v>
      </c>
      <c r="O227" s="81"/>
      <c r="P227" s="88"/>
      <c r="Q227" s="95">
        <v>1</v>
      </c>
      <c r="R227" s="21"/>
    </row>
    <row r="228" spans="1:18" ht="45" customHeight="1">
      <c r="A228" s="25">
        <v>233</v>
      </c>
      <c r="B228" s="91" t="s">
        <v>358</v>
      </c>
      <c r="C228" s="129">
        <v>3</v>
      </c>
      <c r="D228" s="42">
        <v>8</v>
      </c>
      <c r="E228" s="25" t="s">
        <v>9</v>
      </c>
      <c r="F228" s="25">
        <v>0.27</v>
      </c>
      <c r="G228" s="100" t="s">
        <v>20</v>
      </c>
      <c r="H228" s="10">
        <f t="shared" ref="H228:H239" si="148">D228*F228</f>
        <v>2.16</v>
      </c>
      <c r="I228" s="11">
        <f t="shared" ref="I228:I239" si="149">0.15*H228</f>
        <v>0.32400000000000001</v>
      </c>
      <c r="J228" s="11">
        <f t="shared" ref="J228:J239" si="150">0.2*H228</f>
        <v>0.43200000000000005</v>
      </c>
      <c r="K228" s="11">
        <f t="shared" ref="K228:K239" si="151">0.1*H228</f>
        <v>0.21600000000000003</v>
      </c>
      <c r="L228" s="67">
        <f>H228</f>
        <v>2.16</v>
      </c>
      <c r="M228" s="68"/>
      <c r="N228" s="16">
        <f t="shared" ref="N228:N239" si="152">Q228*1.1</f>
        <v>2.2000000000000002</v>
      </c>
      <c r="O228" s="81"/>
      <c r="P228" s="88"/>
      <c r="Q228" s="95">
        <v>2</v>
      </c>
      <c r="R228" s="21"/>
    </row>
    <row r="229" spans="1:18" ht="45" customHeight="1">
      <c r="A229" s="25">
        <v>234</v>
      </c>
      <c r="B229" s="91" t="s">
        <v>358</v>
      </c>
      <c r="C229" s="129">
        <v>5</v>
      </c>
      <c r="D229" s="42">
        <v>21</v>
      </c>
      <c r="E229" s="25" t="s">
        <v>9</v>
      </c>
      <c r="F229" s="25">
        <v>0.27</v>
      </c>
      <c r="G229" s="100" t="s">
        <v>20</v>
      </c>
      <c r="H229" s="10">
        <f t="shared" si="148"/>
        <v>5.67</v>
      </c>
      <c r="I229" s="11">
        <f t="shared" si="149"/>
        <v>0.85049999999999992</v>
      </c>
      <c r="J229" s="11">
        <f t="shared" si="150"/>
        <v>1.1340000000000001</v>
      </c>
      <c r="K229" s="11">
        <f t="shared" si="151"/>
        <v>0.56700000000000006</v>
      </c>
      <c r="L229" s="67">
        <f>H229</f>
        <v>5.67</v>
      </c>
      <c r="M229" s="68"/>
      <c r="N229" s="16">
        <f t="shared" si="152"/>
        <v>3.3000000000000003</v>
      </c>
      <c r="O229" s="81"/>
      <c r="P229" s="88"/>
      <c r="Q229" s="95">
        <v>3</v>
      </c>
      <c r="R229" s="21"/>
    </row>
    <row r="230" spans="1:18" ht="45" customHeight="1">
      <c r="A230" s="25">
        <v>235</v>
      </c>
      <c r="B230" s="91" t="s">
        <v>358</v>
      </c>
      <c r="C230" s="129">
        <v>7</v>
      </c>
      <c r="D230" s="42">
        <v>15</v>
      </c>
      <c r="E230" s="25" t="s">
        <v>9</v>
      </c>
      <c r="F230" s="25">
        <v>0.27</v>
      </c>
      <c r="G230" s="100" t="s">
        <v>20</v>
      </c>
      <c r="H230" s="10">
        <f t="shared" si="148"/>
        <v>4.0500000000000007</v>
      </c>
      <c r="I230" s="11">
        <f t="shared" si="149"/>
        <v>0.60750000000000004</v>
      </c>
      <c r="J230" s="11">
        <f t="shared" si="150"/>
        <v>0.81000000000000016</v>
      </c>
      <c r="K230" s="11">
        <f t="shared" si="151"/>
        <v>0.40500000000000008</v>
      </c>
      <c r="L230" s="67">
        <f>H230</f>
        <v>4.0500000000000007</v>
      </c>
      <c r="M230" s="68"/>
      <c r="N230" s="16">
        <f t="shared" si="152"/>
        <v>2.2000000000000002</v>
      </c>
      <c r="O230" s="81"/>
      <c r="P230" s="88"/>
      <c r="Q230" s="95">
        <v>2</v>
      </c>
      <c r="R230" s="21"/>
    </row>
    <row r="231" spans="1:18" ht="45" customHeight="1">
      <c r="A231" s="25">
        <v>236</v>
      </c>
      <c r="B231" s="91" t="s">
        <v>358</v>
      </c>
      <c r="C231" s="129">
        <v>9</v>
      </c>
      <c r="D231" s="42">
        <v>22</v>
      </c>
      <c r="E231" s="25" t="s">
        <v>9</v>
      </c>
      <c r="F231" s="25">
        <v>0.18</v>
      </c>
      <c r="G231" s="100" t="s">
        <v>20</v>
      </c>
      <c r="H231" s="10">
        <f t="shared" si="148"/>
        <v>3.96</v>
      </c>
      <c r="I231" s="11">
        <f t="shared" si="149"/>
        <v>0.59399999999999997</v>
      </c>
      <c r="J231" s="11">
        <f t="shared" si="150"/>
        <v>0.79200000000000004</v>
      </c>
      <c r="K231" s="11">
        <f t="shared" si="151"/>
        <v>0.39600000000000002</v>
      </c>
      <c r="L231" s="67"/>
      <c r="M231" s="68">
        <f>H231</f>
        <v>3.96</v>
      </c>
      <c r="N231" s="16">
        <f t="shared" si="152"/>
        <v>3.3000000000000003</v>
      </c>
      <c r="O231" s="81"/>
      <c r="P231" s="88"/>
      <c r="Q231" s="95">
        <v>3</v>
      </c>
      <c r="R231" s="21"/>
    </row>
    <row r="232" spans="1:18" ht="45" customHeight="1">
      <c r="A232" s="25">
        <v>237</v>
      </c>
      <c r="B232" s="91" t="s">
        <v>357</v>
      </c>
      <c r="C232" s="129"/>
      <c r="D232" s="42">
        <v>8</v>
      </c>
      <c r="E232" s="25" t="s">
        <v>9</v>
      </c>
      <c r="F232" s="25">
        <v>0.27</v>
      </c>
      <c r="G232" s="100" t="s">
        <v>20</v>
      </c>
      <c r="H232" s="10">
        <f t="shared" si="148"/>
        <v>2.16</v>
      </c>
      <c r="I232" s="11">
        <f t="shared" si="149"/>
        <v>0.32400000000000001</v>
      </c>
      <c r="J232" s="11">
        <f t="shared" si="150"/>
        <v>0.43200000000000005</v>
      </c>
      <c r="K232" s="11">
        <f t="shared" si="151"/>
        <v>0.21600000000000003</v>
      </c>
      <c r="L232" s="67">
        <f t="shared" ref="L232:L239" si="153">H232</f>
        <v>2.16</v>
      </c>
      <c r="M232" s="68"/>
      <c r="N232" s="16">
        <f t="shared" si="152"/>
        <v>1.1000000000000001</v>
      </c>
      <c r="O232" s="81"/>
      <c r="P232" s="88"/>
      <c r="Q232" s="95">
        <v>1</v>
      </c>
      <c r="R232" s="21"/>
    </row>
    <row r="233" spans="1:18" ht="45" customHeight="1">
      <c r="A233" s="25">
        <v>238</v>
      </c>
      <c r="B233" s="91" t="s">
        <v>358</v>
      </c>
      <c r="C233" s="129" t="s">
        <v>295</v>
      </c>
      <c r="D233" s="42">
        <v>24</v>
      </c>
      <c r="E233" s="25" t="s">
        <v>9</v>
      </c>
      <c r="F233" s="25">
        <v>0.27</v>
      </c>
      <c r="G233" s="100" t="s">
        <v>20</v>
      </c>
      <c r="H233" s="10">
        <f t="shared" si="148"/>
        <v>6.48</v>
      </c>
      <c r="I233" s="11">
        <f t="shared" si="149"/>
        <v>0.97199999999999998</v>
      </c>
      <c r="J233" s="11">
        <f t="shared" si="150"/>
        <v>1.2960000000000003</v>
      </c>
      <c r="K233" s="11">
        <f t="shared" si="151"/>
        <v>0.64800000000000013</v>
      </c>
      <c r="L233" s="67">
        <f t="shared" si="153"/>
        <v>6.48</v>
      </c>
      <c r="M233" s="68"/>
      <c r="N233" s="16">
        <f t="shared" si="152"/>
        <v>3.3000000000000003</v>
      </c>
      <c r="O233" s="81"/>
      <c r="P233" s="88" t="s">
        <v>296</v>
      </c>
      <c r="Q233" s="95">
        <v>3</v>
      </c>
      <c r="R233" s="21"/>
    </row>
    <row r="234" spans="1:18" ht="45" customHeight="1">
      <c r="A234" s="25">
        <v>239</v>
      </c>
      <c r="B234" s="91" t="s">
        <v>358</v>
      </c>
      <c r="C234" s="129">
        <v>17</v>
      </c>
      <c r="D234" s="42">
        <v>8</v>
      </c>
      <c r="E234" s="25" t="s">
        <v>9</v>
      </c>
      <c r="F234" s="25">
        <v>0.27</v>
      </c>
      <c r="G234" s="100" t="s">
        <v>20</v>
      </c>
      <c r="H234" s="10">
        <f t="shared" si="148"/>
        <v>2.16</v>
      </c>
      <c r="I234" s="11">
        <f t="shared" si="149"/>
        <v>0.32400000000000001</v>
      </c>
      <c r="J234" s="11">
        <f t="shared" si="150"/>
        <v>0.43200000000000005</v>
      </c>
      <c r="K234" s="11">
        <f t="shared" si="151"/>
        <v>0.21600000000000003</v>
      </c>
      <c r="L234" s="67">
        <f t="shared" si="153"/>
        <v>2.16</v>
      </c>
      <c r="M234" s="68"/>
      <c r="N234" s="16">
        <f t="shared" si="152"/>
        <v>1.1000000000000001</v>
      </c>
      <c r="O234" s="81"/>
      <c r="P234" s="88" t="s">
        <v>278</v>
      </c>
      <c r="Q234" s="95">
        <v>1</v>
      </c>
      <c r="R234" s="21"/>
    </row>
    <row r="235" spans="1:18" ht="45" customHeight="1">
      <c r="A235" s="25">
        <v>240</v>
      </c>
      <c r="B235" s="91" t="s">
        <v>358</v>
      </c>
      <c r="C235" s="129">
        <v>19</v>
      </c>
      <c r="D235" s="42">
        <v>12</v>
      </c>
      <c r="E235" s="25" t="s">
        <v>9</v>
      </c>
      <c r="F235" s="25">
        <v>0.27</v>
      </c>
      <c r="G235" s="100" t="s">
        <v>20</v>
      </c>
      <c r="H235" s="10">
        <f t="shared" si="148"/>
        <v>3.24</v>
      </c>
      <c r="I235" s="11">
        <f t="shared" si="149"/>
        <v>0.48599999999999999</v>
      </c>
      <c r="J235" s="11">
        <f t="shared" si="150"/>
        <v>0.64800000000000013</v>
      </c>
      <c r="K235" s="11">
        <f t="shared" si="151"/>
        <v>0.32400000000000007</v>
      </c>
      <c r="L235" s="67">
        <f t="shared" si="153"/>
        <v>3.24</v>
      </c>
      <c r="M235" s="68"/>
      <c r="N235" s="16">
        <f t="shared" si="152"/>
        <v>2.2000000000000002</v>
      </c>
      <c r="O235" s="81"/>
      <c r="P235" s="88"/>
      <c r="Q235" s="95">
        <v>2</v>
      </c>
      <c r="R235" s="21"/>
    </row>
    <row r="236" spans="1:18" ht="45" customHeight="1">
      <c r="A236" s="25">
        <v>241</v>
      </c>
      <c r="B236" s="91" t="s">
        <v>358</v>
      </c>
      <c r="C236" s="129" t="s">
        <v>294</v>
      </c>
      <c r="D236" s="42">
        <v>16</v>
      </c>
      <c r="E236" s="25" t="s">
        <v>9</v>
      </c>
      <c r="F236" s="25">
        <v>0.27</v>
      </c>
      <c r="G236" s="100" t="s">
        <v>20</v>
      </c>
      <c r="H236" s="10">
        <f t="shared" si="148"/>
        <v>4.32</v>
      </c>
      <c r="I236" s="11">
        <f t="shared" si="149"/>
        <v>0.64800000000000002</v>
      </c>
      <c r="J236" s="11">
        <f t="shared" si="150"/>
        <v>0.8640000000000001</v>
      </c>
      <c r="K236" s="11">
        <f t="shared" si="151"/>
        <v>0.43200000000000005</v>
      </c>
      <c r="L236" s="67">
        <f t="shared" si="153"/>
        <v>4.32</v>
      </c>
      <c r="M236" s="68"/>
      <c r="N236" s="16">
        <f t="shared" si="152"/>
        <v>1.1000000000000001</v>
      </c>
      <c r="O236" s="81"/>
      <c r="P236" s="88"/>
      <c r="Q236" s="95">
        <v>1</v>
      </c>
      <c r="R236" s="21"/>
    </row>
    <row r="237" spans="1:18" ht="45" customHeight="1">
      <c r="A237" s="25">
        <v>242</v>
      </c>
      <c r="B237" s="91" t="s">
        <v>358</v>
      </c>
      <c r="C237" s="129">
        <v>23</v>
      </c>
      <c r="D237" s="42">
        <v>8</v>
      </c>
      <c r="E237" s="25" t="s">
        <v>9</v>
      </c>
      <c r="F237" s="25">
        <v>0.27</v>
      </c>
      <c r="G237" s="100" t="s">
        <v>20</v>
      </c>
      <c r="H237" s="10">
        <f t="shared" si="148"/>
        <v>2.16</v>
      </c>
      <c r="I237" s="11">
        <f t="shared" si="149"/>
        <v>0.32400000000000001</v>
      </c>
      <c r="J237" s="11">
        <f t="shared" si="150"/>
        <v>0.43200000000000005</v>
      </c>
      <c r="K237" s="11">
        <f t="shared" si="151"/>
        <v>0.21600000000000003</v>
      </c>
      <c r="L237" s="67">
        <f t="shared" si="153"/>
        <v>2.16</v>
      </c>
      <c r="M237" s="68"/>
      <c r="N237" s="16">
        <f t="shared" si="152"/>
        <v>1.1000000000000001</v>
      </c>
      <c r="O237" s="81"/>
      <c r="P237" s="88"/>
      <c r="Q237" s="95">
        <v>1</v>
      </c>
      <c r="R237" s="21"/>
    </row>
    <row r="238" spans="1:18" ht="45" customHeight="1">
      <c r="A238" s="25">
        <v>243</v>
      </c>
      <c r="B238" s="91" t="s">
        <v>358</v>
      </c>
      <c r="C238" s="129">
        <v>25</v>
      </c>
      <c r="D238" s="42">
        <v>8</v>
      </c>
      <c r="E238" s="25" t="s">
        <v>9</v>
      </c>
      <c r="F238" s="25">
        <v>0.27</v>
      </c>
      <c r="G238" s="100" t="s">
        <v>20</v>
      </c>
      <c r="H238" s="10">
        <f t="shared" si="148"/>
        <v>2.16</v>
      </c>
      <c r="I238" s="11">
        <f t="shared" si="149"/>
        <v>0.32400000000000001</v>
      </c>
      <c r="J238" s="11">
        <f t="shared" si="150"/>
        <v>0.43200000000000005</v>
      </c>
      <c r="K238" s="11">
        <f t="shared" si="151"/>
        <v>0.21600000000000003</v>
      </c>
      <c r="L238" s="67">
        <f t="shared" si="153"/>
        <v>2.16</v>
      </c>
      <c r="M238" s="68"/>
      <c r="N238" s="16">
        <f t="shared" si="152"/>
        <v>1.1000000000000001</v>
      </c>
      <c r="O238" s="81"/>
      <c r="P238" s="88" t="s">
        <v>278</v>
      </c>
      <c r="Q238" s="95">
        <v>1</v>
      </c>
      <c r="R238" s="21"/>
    </row>
    <row r="239" spans="1:18" ht="45" customHeight="1">
      <c r="A239" s="25">
        <v>244</v>
      </c>
      <c r="B239" s="91" t="s">
        <v>358</v>
      </c>
      <c r="C239" s="129">
        <v>29</v>
      </c>
      <c r="D239" s="42">
        <v>22</v>
      </c>
      <c r="E239" s="25" t="s">
        <v>9</v>
      </c>
      <c r="F239" s="25">
        <v>0.27</v>
      </c>
      <c r="G239" s="100" t="s">
        <v>20</v>
      </c>
      <c r="H239" s="10">
        <f t="shared" si="148"/>
        <v>5.94</v>
      </c>
      <c r="I239" s="11">
        <f t="shared" si="149"/>
        <v>0.89100000000000001</v>
      </c>
      <c r="J239" s="11">
        <f t="shared" si="150"/>
        <v>1.1880000000000002</v>
      </c>
      <c r="K239" s="11">
        <f t="shared" si="151"/>
        <v>0.59400000000000008</v>
      </c>
      <c r="L239" s="67">
        <f t="shared" si="153"/>
        <v>5.94</v>
      </c>
      <c r="M239" s="68"/>
      <c r="N239" s="16">
        <f t="shared" si="152"/>
        <v>4.4000000000000004</v>
      </c>
      <c r="O239" s="81"/>
      <c r="P239" s="88" t="s">
        <v>278</v>
      </c>
      <c r="Q239" s="95">
        <v>4</v>
      </c>
      <c r="R239" s="21"/>
    </row>
    <row r="240" spans="1:18" ht="45" customHeight="1">
      <c r="A240" s="25">
        <v>245</v>
      </c>
      <c r="B240" s="91" t="s">
        <v>358</v>
      </c>
      <c r="C240" s="129">
        <v>4</v>
      </c>
      <c r="D240" s="42">
        <v>16</v>
      </c>
      <c r="E240" s="25" t="s">
        <v>9</v>
      </c>
      <c r="F240" s="25">
        <v>0.27</v>
      </c>
      <c r="G240" s="100" t="s">
        <v>20</v>
      </c>
      <c r="H240" s="10">
        <f t="shared" si="143"/>
        <v>4.32</v>
      </c>
      <c r="I240" s="11">
        <f t="shared" si="144"/>
        <v>0.64800000000000002</v>
      </c>
      <c r="J240" s="11">
        <f t="shared" si="145"/>
        <v>0.8640000000000001</v>
      </c>
      <c r="K240" s="11">
        <f t="shared" si="146"/>
        <v>0.43200000000000005</v>
      </c>
      <c r="L240" s="67">
        <f t="shared" ref="L240:L247" si="154">H240</f>
        <v>4.32</v>
      </c>
      <c r="M240" s="68"/>
      <c r="N240" s="16">
        <f t="shared" si="147"/>
        <v>2.2000000000000002</v>
      </c>
      <c r="O240" s="81"/>
      <c r="P240" s="88"/>
      <c r="Q240" s="95">
        <v>2</v>
      </c>
      <c r="R240" s="21"/>
    </row>
    <row r="241" spans="1:18" ht="45" customHeight="1">
      <c r="A241" s="25">
        <v>246</v>
      </c>
      <c r="B241" s="91" t="s">
        <v>358</v>
      </c>
      <c r="C241" s="129">
        <v>6</v>
      </c>
      <c r="D241" s="42">
        <v>16</v>
      </c>
      <c r="E241" s="25" t="s">
        <v>9</v>
      </c>
      <c r="F241" s="25">
        <v>0.27</v>
      </c>
      <c r="G241" s="100" t="s">
        <v>20</v>
      </c>
      <c r="H241" s="10">
        <f t="shared" ref="H241:H244" si="155">D241*F241</f>
        <v>4.32</v>
      </c>
      <c r="I241" s="11">
        <f t="shared" ref="I241:I244" si="156">0.15*H241</f>
        <v>0.64800000000000002</v>
      </c>
      <c r="J241" s="11">
        <f t="shared" ref="J241:J244" si="157">0.2*H241</f>
        <v>0.8640000000000001</v>
      </c>
      <c r="K241" s="11">
        <f t="shared" ref="K241:K244" si="158">0.1*H241</f>
        <v>0.43200000000000005</v>
      </c>
      <c r="L241" s="67">
        <f t="shared" si="154"/>
        <v>4.32</v>
      </c>
      <c r="M241" s="68"/>
      <c r="N241" s="16">
        <f t="shared" ref="N241:N244" si="159">Q241*1.1</f>
        <v>2.2000000000000002</v>
      </c>
      <c r="O241" s="81"/>
      <c r="P241" s="88"/>
      <c r="Q241" s="95">
        <v>2</v>
      </c>
      <c r="R241" s="21"/>
    </row>
    <row r="242" spans="1:18" ht="45" customHeight="1">
      <c r="A242" s="25">
        <v>247</v>
      </c>
      <c r="B242" s="91" t="s">
        <v>358</v>
      </c>
      <c r="C242" s="129">
        <v>8</v>
      </c>
      <c r="D242" s="42">
        <v>8</v>
      </c>
      <c r="E242" s="25" t="s">
        <v>9</v>
      </c>
      <c r="F242" s="25">
        <v>0.27</v>
      </c>
      <c r="G242" s="100" t="s">
        <v>20</v>
      </c>
      <c r="H242" s="10">
        <f t="shared" si="155"/>
        <v>2.16</v>
      </c>
      <c r="I242" s="11">
        <f t="shared" si="156"/>
        <v>0.32400000000000001</v>
      </c>
      <c r="J242" s="11">
        <f t="shared" si="157"/>
        <v>0.43200000000000005</v>
      </c>
      <c r="K242" s="11">
        <f t="shared" si="158"/>
        <v>0.21600000000000003</v>
      </c>
      <c r="L242" s="67">
        <f t="shared" si="154"/>
        <v>2.16</v>
      </c>
      <c r="M242" s="68"/>
      <c r="N242" s="16">
        <f t="shared" si="159"/>
        <v>1.1000000000000001</v>
      </c>
      <c r="O242" s="81"/>
      <c r="P242" s="88"/>
      <c r="Q242" s="95">
        <v>1</v>
      </c>
      <c r="R242" s="21"/>
    </row>
    <row r="243" spans="1:18" ht="45" customHeight="1">
      <c r="A243" s="25">
        <v>248</v>
      </c>
      <c r="B243" s="91" t="s">
        <v>358</v>
      </c>
      <c r="C243" s="129">
        <v>10</v>
      </c>
      <c r="D243" s="42">
        <v>8</v>
      </c>
      <c r="E243" s="25" t="s">
        <v>9</v>
      </c>
      <c r="F243" s="25">
        <v>0.27</v>
      </c>
      <c r="G243" s="100" t="s">
        <v>20</v>
      </c>
      <c r="H243" s="10">
        <f t="shared" si="155"/>
        <v>2.16</v>
      </c>
      <c r="I243" s="11">
        <f t="shared" si="156"/>
        <v>0.32400000000000001</v>
      </c>
      <c r="J243" s="11">
        <f t="shared" si="157"/>
        <v>0.43200000000000005</v>
      </c>
      <c r="K243" s="11">
        <f t="shared" si="158"/>
        <v>0.21600000000000003</v>
      </c>
      <c r="L243" s="67">
        <f t="shared" si="154"/>
        <v>2.16</v>
      </c>
      <c r="M243" s="68"/>
      <c r="N243" s="16">
        <f t="shared" si="159"/>
        <v>2.2000000000000002</v>
      </c>
      <c r="O243" s="81"/>
      <c r="P243" s="88" t="s">
        <v>284</v>
      </c>
      <c r="Q243" s="95">
        <v>2</v>
      </c>
      <c r="R243" s="21"/>
    </row>
    <row r="244" spans="1:18" ht="45" customHeight="1">
      <c r="A244" s="25">
        <v>249</v>
      </c>
      <c r="B244" s="91" t="s">
        <v>358</v>
      </c>
      <c r="C244" s="129">
        <v>12</v>
      </c>
      <c r="D244" s="42">
        <v>11</v>
      </c>
      <c r="E244" s="25" t="s">
        <v>9</v>
      </c>
      <c r="F244" s="25">
        <v>0.27</v>
      </c>
      <c r="G244" s="100" t="s">
        <v>20</v>
      </c>
      <c r="H244" s="10">
        <f t="shared" si="155"/>
        <v>2.97</v>
      </c>
      <c r="I244" s="11">
        <f t="shared" si="156"/>
        <v>0.44550000000000001</v>
      </c>
      <c r="J244" s="11">
        <f t="shared" si="157"/>
        <v>0.59400000000000008</v>
      </c>
      <c r="K244" s="11">
        <f t="shared" si="158"/>
        <v>0.29700000000000004</v>
      </c>
      <c r="L244" s="67">
        <f t="shared" si="154"/>
        <v>2.97</v>
      </c>
      <c r="M244" s="68"/>
      <c r="N244" s="16">
        <f t="shared" si="159"/>
        <v>2.2000000000000002</v>
      </c>
      <c r="O244" s="81"/>
      <c r="P244" s="88"/>
      <c r="Q244" s="95">
        <v>2</v>
      </c>
      <c r="R244" s="21"/>
    </row>
    <row r="245" spans="1:18" ht="45" customHeight="1">
      <c r="A245" s="25">
        <v>250</v>
      </c>
      <c r="B245" s="91" t="s">
        <v>358</v>
      </c>
      <c r="C245" s="129">
        <v>16</v>
      </c>
      <c r="D245" s="42">
        <v>20</v>
      </c>
      <c r="E245" s="25" t="s">
        <v>9</v>
      </c>
      <c r="F245" s="25">
        <v>0.27</v>
      </c>
      <c r="G245" s="100" t="s">
        <v>20</v>
      </c>
      <c r="H245" s="10">
        <f t="shared" ref="H245:H250" si="160">D245*F245</f>
        <v>5.4</v>
      </c>
      <c r="I245" s="11">
        <f t="shared" ref="I245:I250" si="161">0.15*H245</f>
        <v>0.81</v>
      </c>
      <c r="J245" s="11">
        <f t="shared" ref="J245:J250" si="162">0.2*H245</f>
        <v>1.08</v>
      </c>
      <c r="K245" s="11">
        <f t="shared" ref="K245:K250" si="163">0.1*H245</f>
        <v>0.54</v>
      </c>
      <c r="L245" s="67">
        <f t="shared" si="154"/>
        <v>5.4</v>
      </c>
      <c r="M245" s="68"/>
      <c r="N245" s="16">
        <f t="shared" ref="N245:N250" si="164">Q245*1.1</f>
        <v>3.3000000000000003</v>
      </c>
      <c r="O245" s="81"/>
      <c r="P245" s="88" t="s">
        <v>277</v>
      </c>
      <c r="Q245" s="95">
        <v>3</v>
      </c>
      <c r="R245" s="21"/>
    </row>
    <row r="246" spans="1:18" ht="45" customHeight="1">
      <c r="A246" s="25">
        <v>251</v>
      </c>
      <c r="B246" s="91" t="s">
        <v>358</v>
      </c>
      <c r="C246" s="129">
        <v>18</v>
      </c>
      <c r="D246" s="42">
        <v>16</v>
      </c>
      <c r="E246" s="25" t="s">
        <v>9</v>
      </c>
      <c r="F246" s="25">
        <v>0.27</v>
      </c>
      <c r="G246" s="100" t="s">
        <v>20</v>
      </c>
      <c r="H246" s="10">
        <f t="shared" si="160"/>
        <v>4.32</v>
      </c>
      <c r="I246" s="11">
        <f t="shared" si="161"/>
        <v>0.64800000000000002</v>
      </c>
      <c r="J246" s="11">
        <f t="shared" si="162"/>
        <v>0.8640000000000001</v>
      </c>
      <c r="K246" s="11">
        <f t="shared" si="163"/>
        <v>0.43200000000000005</v>
      </c>
      <c r="L246" s="67">
        <f t="shared" si="154"/>
        <v>4.32</v>
      </c>
      <c r="M246" s="68"/>
      <c r="N246" s="16">
        <f t="shared" si="164"/>
        <v>2.2000000000000002</v>
      </c>
      <c r="O246" s="81"/>
      <c r="P246" s="88"/>
      <c r="Q246" s="95">
        <v>2</v>
      </c>
      <c r="R246" s="21"/>
    </row>
    <row r="247" spans="1:18" ht="45" customHeight="1">
      <c r="A247" s="25">
        <v>252</v>
      </c>
      <c r="B247" s="91" t="s">
        <v>358</v>
      </c>
      <c r="C247" s="129">
        <v>20</v>
      </c>
      <c r="D247" s="42">
        <v>8</v>
      </c>
      <c r="E247" s="25" t="s">
        <v>9</v>
      </c>
      <c r="F247" s="25">
        <v>0.27</v>
      </c>
      <c r="G247" s="100" t="s">
        <v>20</v>
      </c>
      <c r="H247" s="10">
        <f t="shared" si="160"/>
        <v>2.16</v>
      </c>
      <c r="I247" s="11">
        <f t="shared" si="161"/>
        <v>0.32400000000000001</v>
      </c>
      <c r="J247" s="11">
        <f t="shared" si="162"/>
        <v>0.43200000000000005</v>
      </c>
      <c r="K247" s="11">
        <f t="shared" si="163"/>
        <v>0.21600000000000003</v>
      </c>
      <c r="L247" s="67">
        <f t="shared" si="154"/>
        <v>2.16</v>
      </c>
      <c r="M247" s="68"/>
      <c r="N247" s="16">
        <f t="shared" si="164"/>
        <v>2.2000000000000002</v>
      </c>
      <c r="O247" s="81"/>
      <c r="P247" s="88" t="s">
        <v>284</v>
      </c>
      <c r="Q247" s="95">
        <v>2</v>
      </c>
      <c r="R247" s="21"/>
    </row>
    <row r="248" spans="1:18" ht="45" customHeight="1">
      <c r="A248" s="25">
        <v>253</v>
      </c>
      <c r="B248" s="91" t="s">
        <v>358</v>
      </c>
      <c r="C248" s="129">
        <v>26</v>
      </c>
      <c r="D248" s="42">
        <v>8</v>
      </c>
      <c r="E248" s="25" t="s">
        <v>9</v>
      </c>
      <c r="F248" s="25">
        <v>0.18</v>
      </c>
      <c r="G248" s="100" t="s">
        <v>20</v>
      </c>
      <c r="H248" s="10">
        <f t="shared" si="160"/>
        <v>1.44</v>
      </c>
      <c r="I248" s="11">
        <f t="shared" si="161"/>
        <v>0.216</v>
      </c>
      <c r="J248" s="11">
        <f t="shared" si="162"/>
        <v>0.28799999999999998</v>
      </c>
      <c r="K248" s="11">
        <f t="shared" si="163"/>
        <v>0.14399999999999999</v>
      </c>
      <c r="L248" s="67"/>
      <c r="M248" s="68">
        <f>H248</f>
        <v>1.44</v>
      </c>
      <c r="N248" s="16">
        <f t="shared" si="164"/>
        <v>1.1000000000000001</v>
      </c>
      <c r="O248" s="81"/>
      <c r="P248" s="88"/>
      <c r="Q248" s="95">
        <v>1</v>
      </c>
      <c r="R248" s="21"/>
    </row>
    <row r="249" spans="1:18" ht="45" customHeight="1">
      <c r="A249" s="25">
        <v>254</v>
      </c>
      <c r="B249" s="91" t="s">
        <v>358</v>
      </c>
      <c r="C249" s="129">
        <v>32</v>
      </c>
      <c r="D249" s="42">
        <v>8</v>
      </c>
      <c r="E249" s="25" t="s">
        <v>9</v>
      </c>
      <c r="F249" s="25">
        <v>0.18</v>
      </c>
      <c r="G249" s="100" t="s">
        <v>20</v>
      </c>
      <c r="H249" s="10">
        <f t="shared" si="160"/>
        <v>1.44</v>
      </c>
      <c r="I249" s="11">
        <f t="shared" si="161"/>
        <v>0.216</v>
      </c>
      <c r="J249" s="11">
        <f t="shared" si="162"/>
        <v>0.28799999999999998</v>
      </c>
      <c r="K249" s="11">
        <f t="shared" si="163"/>
        <v>0.14399999999999999</v>
      </c>
      <c r="L249" s="67"/>
      <c r="M249" s="68">
        <f>H249</f>
        <v>1.44</v>
      </c>
      <c r="N249" s="16">
        <f t="shared" si="164"/>
        <v>1.1000000000000001</v>
      </c>
      <c r="O249" s="81"/>
      <c r="P249" s="88" t="s">
        <v>292</v>
      </c>
      <c r="Q249" s="95">
        <v>1</v>
      </c>
      <c r="R249" s="21"/>
    </row>
    <row r="250" spans="1:18" ht="45" customHeight="1">
      <c r="A250" s="25">
        <v>255</v>
      </c>
      <c r="B250" s="91" t="s">
        <v>358</v>
      </c>
      <c r="C250" s="129">
        <v>34</v>
      </c>
      <c r="D250" s="42">
        <v>8</v>
      </c>
      <c r="E250" s="25" t="s">
        <v>9</v>
      </c>
      <c r="F250" s="25">
        <v>0.18</v>
      </c>
      <c r="G250" s="100" t="s">
        <v>20</v>
      </c>
      <c r="H250" s="10">
        <f t="shared" si="160"/>
        <v>1.44</v>
      </c>
      <c r="I250" s="11">
        <f t="shared" si="161"/>
        <v>0.216</v>
      </c>
      <c r="J250" s="11">
        <f t="shared" si="162"/>
        <v>0.28799999999999998</v>
      </c>
      <c r="K250" s="11">
        <f t="shared" si="163"/>
        <v>0.14399999999999999</v>
      </c>
      <c r="L250" s="67"/>
      <c r="M250" s="68">
        <f>H250</f>
        <v>1.44</v>
      </c>
      <c r="N250" s="16">
        <f t="shared" si="164"/>
        <v>1.1000000000000001</v>
      </c>
      <c r="O250" s="81"/>
      <c r="P250" s="88"/>
      <c r="Q250" s="95">
        <v>1</v>
      </c>
      <c r="R250" s="21"/>
    </row>
    <row r="251" spans="1:18" ht="45" customHeight="1">
      <c r="A251" s="25">
        <v>256</v>
      </c>
      <c r="B251" s="91" t="s">
        <v>359</v>
      </c>
      <c r="C251" s="129"/>
      <c r="D251" s="42">
        <v>6</v>
      </c>
      <c r="E251" s="25" t="s">
        <v>9</v>
      </c>
      <c r="F251" s="25">
        <v>0.27</v>
      </c>
      <c r="G251" s="100" t="s">
        <v>20</v>
      </c>
      <c r="H251" s="10">
        <f t="shared" ref="H251" si="165">D251*F251</f>
        <v>1.62</v>
      </c>
      <c r="I251" s="11">
        <f t="shared" ref="I251" si="166">0.15*H251</f>
        <v>0.24299999999999999</v>
      </c>
      <c r="J251" s="11">
        <f t="shared" ref="J251" si="167">0.2*H251</f>
        <v>0.32400000000000007</v>
      </c>
      <c r="K251" s="11">
        <f t="shared" ref="K251" si="168">0.1*H251</f>
        <v>0.16200000000000003</v>
      </c>
      <c r="L251" s="67">
        <f t="shared" ref="L251:L253" si="169">H251</f>
        <v>1.62</v>
      </c>
      <c r="M251" s="68"/>
      <c r="N251" s="16">
        <f t="shared" ref="N251" si="170">Q251*1.1</f>
        <v>1.1000000000000001</v>
      </c>
      <c r="O251" s="81"/>
      <c r="P251" s="88"/>
      <c r="Q251" s="95">
        <v>1</v>
      </c>
      <c r="R251" s="21"/>
    </row>
    <row r="252" spans="1:18" ht="45" customHeight="1">
      <c r="A252" s="25">
        <v>257</v>
      </c>
      <c r="B252" s="91" t="s">
        <v>360</v>
      </c>
      <c r="C252" s="129">
        <v>1</v>
      </c>
      <c r="D252" s="42">
        <v>15</v>
      </c>
      <c r="E252" s="25" t="s">
        <v>9</v>
      </c>
      <c r="F252" s="25">
        <v>0.27</v>
      </c>
      <c r="G252" s="100" t="s">
        <v>20</v>
      </c>
      <c r="H252" s="10">
        <f t="shared" ref="H252" si="171">D252*F252</f>
        <v>4.0500000000000007</v>
      </c>
      <c r="I252" s="11">
        <f t="shared" ref="I252" si="172">0.15*H252</f>
        <v>0.60750000000000004</v>
      </c>
      <c r="J252" s="11">
        <f t="shared" ref="J252" si="173">0.2*H252</f>
        <v>0.81000000000000016</v>
      </c>
      <c r="K252" s="11">
        <f t="shared" ref="K252" si="174">0.1*H252</f>
        <v>0.40500000000000008</v>
      </c>
      <c r="L252" s="67">
        <f t="shared" si="169"/>
        <v>4.0500000000000007</v>
      </c>
      <c r="M252" s="68"/>
      <c r="N252" s="16">
        <f t="shared" ref="N252" si="175">Q252*1.1</f>
        <v>2.2000000000000002</v>
      </c>
      <c r="O252" s="81">
        <v>2</v>
      </c>
      <c r="P252" s="88"/>
      <c r="Q252" s="95">
        <v>2</v>
      </c>
      <c r="R252" s="21"/>
    </row>
    <row r="253" spans="1:18" ht="45" customHeight="1">
      <c r="A253" s="25">
        <v>258</v>
      </c>
      <c r="B253" s="91" t="s">
        <v>360</v>
      </c>
      <c r="C253" s="129">
        <v>3</v>
      </c>
      <c r="D253" s="42">
        <v>23</v>
      </c>
      <c r="E253" s="25" t="s">
        <v>9</v>
      </c>
      <c r="F253" s="25">
        <v>0.27</v>
      </c>
      <c r="G253" s="100" t="s">
        <v>20</v>
      </c>
      <c r="H253" s="10">
        <f t="shared" ref="H253:H261" si="176">D253*F253</f>
        <v>6.2100000000000009</v>
      </c>
      <c r="I253" s="11">
        <f t="shared" ref="I253:I261" si="177">0.15*H253</f>
        <v>0.93150000000000011</v>
      </c>
      <c r="J253" s="11">
        <f t="shared" ref="J253:J261" si="178">0.2*H253</f>
        <v>1.2420000000000002</v>
      </c>
      <c r="K253" s="11">
        <f t="shared" ref="K253:K261" si="179">0.1*H253</f>
        <v>0.62100000000000011</v>
      </c>
      <c r="L253" s="67">
        <f t="shared" si="169"/>
        <v>6.2100000000000009</v>
      </c>
      <c r="M253" s="68"/>
      <c r="N253" s="16">
        <f t="shared" ref="N253:N261" si="180">Q253*1.1</f>
        <v>4.4000000000000004</v>
      </c>
      <c r="O253" s="81">
        <v>7</v>
      </c>
      <c r="P253" s="88"/>
      <c r="Q253" s="95">
        <v>4</v>
      </c>
      <c r="R253" s="21"/>
    </row>
    <row r="254" spans="1:18" ht="45" customHeight="1">
      <c r="A254" s="25">
        <v>259</v>
      </c>
      <c r="B254" s="91" t="s">
        <v>360</v>
      </c>
      <c r="C254" s="129">
        <v>5</v>
      </c>
      <c r="D254" s="42">
        <v>22</v>
      </c>
      <c r="E254" s="25" t="s">
        <v>9</v>
      </c>
      <c r="F254" s="25">
        <v>0.18</v>
      </c>
      <c r="G254" s="100" t="s">
        <v>20</v>
      </c>
      <c r="H254" s="10">
        <f t="shared" si="176"/>
        <v>3.96</v>
      </c>
      <c r="I254" s="11">
        <f t="shared" si="177"/>
        <v>0.59399999999999997</v>
      </c>
      <c r="J254" s="11">
        <f t="shared" si="178"/>
        <v>0.79200000000000004</v>
      </c>
      <c r="K254" s="11">
        <f t="shared" si="179"/>
        <v>0.39600000000000002</v>
      </c>
      <c r="L254" s="67"/>
      <c r="M254" s="68">
        <f>H254</f>
        <v>3.96</v>
      </c>
      <c r="N254" s="16">
        <f t="shared" si="180"/>
        <v>2.2000000000000002</v>
      </c>
      <c r="O254" s="81">
        <v>5</v>
      </c>
      <c r="P254" s="88"/>
      <c r="Q254" s="95">
        <v>2</v>
      </c>
      <c r="R254" s="21"/>
    </row>
    <row r="255" spans="1:18" ht="45" customHeight="1">
      <c r="A255" s="25">
        <v>260</v>
      </c>
      <c r="B255" s="91" t="s">
        <v>360</v>
      </c>
      <c r="C255" s="129">
        <v>7</v>
      </c>
      <c r="D255" s="42">
        <v>15</v>
      </c>
      <c r="E255" s="25" t="s">
        <v>9</v>
      </c>
      <c r="F255" s="25">
        <v>0.27</v>
      </c>
      <c r="G255" s="100" t="s">
        <v>20</v>
      </c>
      <c r="H255" s="10">
        <f t="shared" si="176"/>
        <v>4.0500000000000007</v>
      </c>
      <c r="I255" s="11">
        <f t="shared" si="177"/>
        <v>0.60750000000000004</v>
      </c>
      <c r="J255" s="11">
        <f t="shared" si="178"/>
        <v>0.81000000000000016</v>
      </c>
      <c r="K255" s="11">
        <f t="shared" si="179"/>
        <v>0.40500000000000008</v>
      </c>
      <c r="L255" s="67">
        <f t="shared" ref="L255:L261" si="181">H255</f>
        <v>4.0500000000000007</v>
      </c>
      <c r="M255" s="68"/>
      <c r="N255" s="16">
        <f t="shared" si="180"/>
        <v>2.2000000000000002</v>
      </c>
      <c r="O255" s="81">
        <v>3</v>
      </c>
      <c r="P255" s="88" t="s">
        <v>277</v>
      </c>
      <c r="Q255" s="95">
        <v>2</v>
      </c>
      <c r="R255" s="21"/>
    </row>
    <row r="256" spans="1:18" ht="45" customHeight="1">
      <c r="A256" s="25">
        <v>261</v>
      </c>
      <c r="B256" s="91" t="s">
        <v>360</v>
      </c>
      <c r="C256" s="129">
        <v>6</v>
      </c>
      <c r="D256" s="42">
        <v>9</v>
      </c>
      <c r="E256" s="25" t="s">
        <v>9</v>
      </c>
      <c r="F256" s="25">
        <v>0.27</v>
      </c>
      <c r="G256" s="100" t="s">
        <v>20</v>
      </c>
      <c r="H256" s="10">
        <f t="shared" si="176"/>
        <v>2.4300000000000002</v>
      </c>
      <c r="I256" s="11">
        <f t="shared" si="177"/>
        <v>0.36449999999999999</v>
      </c>
      <c r="J256" s="11">
        <f t="shared" si="178"/>
        <v>0.48600000000000004</v>
      </c>
      <c r="K256" s="11">
        <f t="shared" si="179"/>
        <v>0.24300000000000002</v>
      </c>
      <c r="L256" s="67">
        <f t="shared" si="181"/>
        <v>2.4300000000000002</v>
      </c>
      <c r="M256" s="68"/>
      <c r="N256" s="16">
        <f t="shared" si="180"/>
        <v>1.1000000000000001</v>
      </c>
      <c r="O256" s="81"/>
      <c r="P256" s="88"/>
      <c r="Q256" s="95">
        <v>1</v>
      </c>
      <c r="R256" s="21"/>
    </row>
    <row r="257" spans="1:18" ht="45" customHeight="1">
      <c r="A257" s="25">
        <v>262</v>
      </c>
      <c r="B257" s="91" t="s">
        <v>360</v>
      </c>
      <c r="C257" s="129">
        <v>8</v>
      </c>
      <c r="D257" s="42">
        <v>14</v>
      </c>
      <c r="E257" s="25" t="s">
        <v>9</v>
      </c>
      <c r="F257" s="25">
        <v>0.27</v>
      </c>
      <c r="G257" s="100" t="s">
        <v>20</v>
      </c>
      <c r="H257" s="10">
        <f t="shared" si="176"/>
        <v>3.7800000000000002</v>
      </c>
      <c r="I257" s="11">
        <f t="shared" si="177"/>
        <v>0.56700000000000006</v>
      </c>
      <c r="J257" s="11">
        <f t="shared" si="178"/>
        <v>0.75600000000000012</v>
      </c>
      <c r="K257" s="11">
        <f t="shared" si="179"/>
        <v>0.37800000000000006</v>
      </c>
      <c r="L257" s="67">
        <f t="shared" si="181"/>
        <v>3.7800000000000002</v>
      </c>
      <c r="M257" s="68"/>
      <c r="N257" s="16">
        <f t="shared" si="180"/>
        <v>2.2000000000000002</v>
      </c>
      <c r="O257" s="81"/>
      <c r="P257" s="88"/>
      <c r="Q257" s="95">
        <v>2</v>
      </c>
      <c r="R257" s="21"/>
    </row>
    <row r="258" spans="1:18" ht="45" customHeight="1">
      <c r="A258" s="25">
        <v>263</v>
      </c>
      <c r="B258" s="91" t="s">
        <v>360</v>
      </c>
      <c r="C258" s="129">
        <v>10</v>
      </c>
      <c r="D258" s="42">
        <v>5</v>
      </c>
      <c r="E258" s="25" t="s">
        <v>9</v>
      </c>
      <c r="F258" s="25">
        <v>0.27</v>
      </c>
      <c r="G258" s="100" t="s">
        <v>20</v>
      </c>
      <c r="H258" s="10">
        <f t="shared" si="176"/>
        <v>1.35</v>
      </c>
      <c r="I258" s="11">
        <f t="shared" si="177"/>
        <v>0.20250000000000001</v>
      </c>
      <c r="J258" s="11">
        <f t="shared" si="178"/>
        <v>0.27</v>
      </c>
      <c r="K258" s="11">
        <f t="shared" si="179"/>
        <v>0.13500000000000001</v>
      </c>
      <c r="L258" s="67">
        <f t="shared" si="181"/>
        <v>1.35</v>
      </c>
      <c r="M258" s="68"/>
      <c r="N258" s="16">
        <f t="shared" si="180"/>
        <v>1.1000000000000001</v>
      </c>
      <c r="O258" s="81"/>
      <c r="P258" s="88"/>
      <c r="Q258" s="95">
        <v>1</v>
      </c>
      <c r="R258" s="21"/>
    </row>
    <row r="259" spans="1:18" ht="45" customHeight="1">
      <c r="A259" s="25">
        <v>264</v>
      </c>
      <c r="B259" s="91" t="s">
        <v>360</v>
      </c>
      <c r="C259" s="129">
        <v>12</v>
      </c>
      <c r="D259" s="42">
        <v>14</v>
      </c>
      <c r="E259" s="25" t="s">
        <v>9</v>
      </c>
      <c r="F259" s="25">
        <v>0.27</v>
      </c>
      <c r="G259" s="100" t="s">
        <v>20</v>
      </c>
      <c r="H259" s="10">
        <f t="shared" si="176"/>
        <v>3.7800000000000002</v>
      </c>
      <c r="I259" s="11">
        <f t="shared" si="177"/>
        <v>0.56700000000000006</v>
      </c>
      <c r="J259" s="11">
        <f t="shared" si="178"/>
        <v>0.75600000000000012</v>
      </c>
      <c r="K259" s="11">
        <f t="shared" si="179"/>
        <v>0.37800000000000006</v>
      </c>
      <c r="L259" s="67">
        <f t="shared" si="181"/>
        <v>3.7800000000000002</v>
      </c>
      <c r="M259" s="68"/>
      <c r="N259" s="16">
        <f t="shared" si="180"/>
        <v>2.2000000000000002</v>
      </c>
      <c r="O259" s="81"/>
      <c r="P259" s="88"/>
      <c r="Q259" s="95">
        <v>2</v>
      </c>
      <c r="R259" s="21"/>
    </row>
    <row r="260" spans="1:18" ht="45" customHeight="1">
      <c r="A260" s="25">
        <v>265</v>
      </c>
      <c r="B260" s="91" t="s">
        <v>360</v>
      </c>
      <c r="C260" s="129">
        <v>14</v>
      </c>
      <c r="D260" s="42">
        <v>18</v>
      </c>
      <c r="E260" s="25" t="s">
        <v>9</v>
      </c>
      <c r="F260" s="25">
        <v>0.27</v>
      </c>
      <c r="G260" s="100" t="s">
        <v>20</v>
      </c>
      <c r="H260" s="10">
        <f t="shared" si="176"/>
        <v>4.8600000000000003</v>
      </c>
      <c r="I260" s="11">
        <f t="shared" si="177"/>
        <v>0.72899999999999998</v>
      </c>
      <c r="J260" s="11">
        <f t="shared" si="178"/>
        <v>0.97200000000000009</v>
      </c>
      <c r="K260" s="11">
        <f t="shared" si="179"/>
        <v>0.48600000000000004</v>
      </c>
      <c r="L260" s="67">
        <f t="shared" si="181"/>
        <v>4.8600000000000003</v>
      </c>
      <c r="M260" s="68"/>
      <c r="N260" s="16">
        <f t="shared" si="180"/>
        <v>2.2000000000000002</v>
      </c>
      <c r="O260" s="81"/>
      <c r="P260" s="88"/>
      <c r="Q260" s="95">
        <v>2</v>
      </c>
      <c r="R260" s="21"/>
    </row>
    <row r="261" spans="1:18" ht="45" customHeight="1">
      <c r="A261" s="25">
        <v>266</v>
      </c>
      <c r="B261" s="91" t="s">
        <v>361</v>
      </c>
      <c r="C261" s="129">
        <v>15</v>
      </c>
      <c r="D261" s="42">
        <v>16</v>
      </c>
      <c r="E261" s="25" t="s">
        <v>9</v>
      </c>
      <c r="F261" s="25">
        <v>0.27</v>
      </c>
      <c r="G261" s="100" t="s">
        <v>20</v>
      </c>
      <c r="H261" s="10">
        <f t="shared" si="176"/>
        <v>4.32</v>
      </c>
      <c r="I261" s="11">
        <f t="shared" si="177"/>
        <v>0.64800000000000002</v>
      </c>
      <c r="J261" s="11">
        <f t="shared" si="178"/>
        <v>0.8640000000000001</v>
      </c>
      <c r="K261" s="11">
        <f t="shared" si="179"/>
        <v>0.43200000000000005</v>
      </c>
      <c r="L261" s="67">
        <f t="shared" si="181"/>
        <v>4.32</v>
      </c>
      <c r="M261" s="68"/>
      <c r="N261" s="16">
        <f t="shared" si="180"/>
        <v>2.2000000000000002</v>
      </c>
      <c r="O261" s="81"/>
      <c r="P261" s="88"/>
      <c r="Q261" s="95">
        <v>2</v>
      </c>
      <c r="R261" s="21"/>
    </row>
    <row r="262" spans="1:18" ht="45" customHeight="1">
      <c r="A262" s="25">
        <v>267</v>
      </c>
      <c r="B262" s="91" t="s">
        <v>361</v>
      </c>
      <c r="C262" s="129">
        <v>17</v>
      </c>
      <c r="D262" s="42">
        <v>22</v>
      </c>
      <c r="E262" s="25" t="s">
        <v>9</v>
      </c>
      <c r="F262" s="25">
        <v>0.27</v>
      </c>
      <c r="G262" s="100" t="s">
        <v>20</v>
      </c>
      <c r="H262" s="10">
        <f t="shared" ref="H262:H268" si="182">D262*F262</f>
        <v>5.94</v>
      </c>
      <c r="I262" s="11">
        <f t="shared" ref="I262:I268" si="183">0.15*H262</f>
        <v>0.89100000000000001</v>
      </c>
      <c r="J262" s="11">
        <f t="shared" ref="J262:J268" si="184">0.2*H262</f>
        <v>1.1880000000000002</v>
      </c>
      <c r="K262" s="11">
        <f t="shared" ref="K262:K268" si="185">0.1*H262</f>
        <v>0.59400000000000008</v>
      </c>
      <c r="L262" s="67">
        <f t="shared" ref="L262:L268" si="186">H262</f>
        <v>5.94</v>
      </c>
      <c r="M262" s="68"/>
      <c r="N262" s="16">
        <f t="shared" ref="N262:N268" si="187">Q262*1.1</f>
        <v>3.3000000000000003</v>
      </c>
      <c r="O262" s="81"/>
      <c r="P262" s="88" t="s">
        <v>278</v>
      </c>
      <c r="Q262" s="95">
        <v>3</v>
      </c>
      <c r="R262" s="21"/>
    </row>
    <row r="263" spans="1:18" ht="45" customHeight="1">
      <c r="A263" s="25">
        <v>268</v>
      </c>
      <c r="B263" s="91" t="s">
        <v>361</v>
      </c>
      <c r="C263" s="129">
        <v>19</v>
      </c>
      <c r="D263" s="42">
        <v>42</v>
      </c>
      <c r="E263" s="25" t="s">
        <v>9</v>
      </c>
      <c r="F263" s="25">
        <v>0.27</v>
      </c>
      <c r="G263" s="100" t="s">
        <v>20</v>
      </c>
      <c r="H263" s="10">
        <f t="shared" si="182"/>
        <v>11.34</v>
      </c>
      <c r="I263" s="11">
        <f t="shared" si="183"/>
        <v>1.7009999999999998</v>
      </c>
      <c r="J263" s="11">
        <f t="shared" si="184"/>
        <v>2.2680000000000002</v>
      </c>
      <c r="K263" s="11">
        <f t="shared" si="185"/>
        <v>1.1340000000000001</v>
      </c>
      <c r="L263" s="67">
        <f t="shared" si="186"/>
        <v>11.34</v>
      </c>
      <c r="M263" s="68"/>
      <c r="N263" s="16">
        <f t="shared" si="187"/>
        <v>4.4000000000000004</v>
      </c>
      <c r="O263" s="81"/>
      <c r="P263" s="88" t="s">
        <v>277</v>
      </c>
      <c r="Q263" s="95">
        <v>4</v>
      </c>
      <c r="R263" s="21"/>
    </row>
    <row r="264" spans="1:18" ht="45" customHeight="1">
      <c r="A264" s="25">
        <v>269</v>
      </c>
      <c r="B264" s="91" t="s">
        <v>361</v>
      </c>
      <c r="C264" s="129">
        <v>21</v>
      </c>
      <c r="D264" s="42">
        <v>11</v>
      </c>
      <c r="E264" s="25" t="s">
        <v>9</v>
      </c>
      <c r="F264" s="25">
        <v>0.27</v>
      </c>
      <c r="G264" s="100" t="s">
        <v>20</v>
      </c>
      <c r="H264" s="10">
        <f t="shared" si="182"/>
        <v>2.97</v>
      </c>
      <c r="I264" s="11">
        <f t="shared" si="183"/>
        <v>0.44550000000000001</v>
      </c>
      <c r="J264" s="11">
        <f t="shared" si="184"/>
        <v>0.59400000000000008</v>
      </c>
      <c r="K264" s="11">
        <f t="shared" si="185"/>
        <v>0.29700000000000004</v>
      </c>
      <c r="L264" s="67">
        <f t="shared" si="186"/>
        <v>2.97</v>
      </c>
      <c r="M264" s="68"/>
      <c r="N264" s="16">
        <f t="shared" si="187"/>
        <v>2.2000000000000002</v>
      </c>
      <c r="O264" s="81"/>
      <c r="P264" s="88"/>
      <c r="Q264" s="95">
        <v>2</v>
      </c>
      <c r="R264" s="21"/>
    </row>
    <row r="265" spans="1:18" ht="45" customHeight="1">
      <c r="A265" s="25">
        <v>270</v>
      </c>
      <c r="B265" s="91" t="s">
        <v>361</v>
      </c>
      <c r="C265" s="129" t="s">
        <v>297</v>
      </c>
      <c r="D265" s="42">
        <v>6</v>
      </c>
      <c r="E265" s="25" t="s">
        <v>9</v>
      </c>
      <c r="F265" s="25">
        <v>0.27</v>
      </c>
      <c r="G265" s="100" t="s">
        <v>20</v>
      </c>
      <c r="H265" s="10">
        <f t="shared" si="182"/>
        <v>1.62</v>
      </c>
      <c r="I265" s="11">
        <f t="shared" si="183"/>
        <v>0.24299999999999999</v>
      </c>
      <c r="J265" s="11">
        <f t="shared" si="184"/>
        <v>0.32400000000000007</v>
      </c>
      <c r="K265" s="11">
        <f t="shared" si="185"/>
        <v>0.16200000000000003</v>
      </c>
      <c r="L265" s="67">
        <f t="shared" si="186"/>
        <v>1.62</v>
      </c>
      <c r="M265" s="68"/>
      <c r="N265" s="16">
        <f t="shared" si="187"/>
        <v>1.1000000000000001</v>
      </c>
      <c r="O265" s="81"/>
      <c r="P265" s="88"/>
      <c r="Q265" s="95">
        <v>1</v>
      </c>
      <c r="R265" s="21"/>
    </row>
    <row r="266" spans="1:18" ht="45" customHeight="1">
      <c r="A266" s="25">
        <v>271</v>
      </c>
      <c r="B266" s="91" t="s">
        <v>361</v>
      </c>
      <c r="C266" s="129">
        <v>24</v>
      </c>
      <c r="D266" s="42">
        <v>24</v>
      </c>
      <c r="E266" s="25" t="s">
        <v>9</v>
      </c>
      <c r="F266" s="25">
        <v>0.27</v>
      </c>
      <c r="G266" s="100" t="s">
        <v>20</v>
      </c>
      <c r="H266" s="10">
        <f t="shared" si="182"/>
        <v>6.48</v>
      </c>
      <c r="I266" s="11">
        <f t="shared" si="183"/>
        <v>0.97199999999999998</v>
      </c>
      <c r="J266" s="11">
        <f t="shared" si="184"/>
        <v>1.2960000000000003</v>
      </c>
      <c r="K266" s="11">
        <f t="shared" si="185"/>
        <v>0.64800000000000013</v>
      </c>
      <c r="L266" s="67">
        <f t="shared" si="186"/>
        <v>6.48</v>
      </c>
      <c r="M266" s="68"/>
      <c r="N266" s="16">
        <f t="shared" si="187"/>
        <v>3.3000000000000003</v>
      </c>
      <c r="O266" s="81"/>
      <c r="P266" s="88" t="s">
        <v>278</v>
      </c>
      <c r="Q266" s="95">
        <v>3</v>
      </c>
      <c r="R266" s="21"/>
    </row>
    <row r="267" spans="1:18" ht="45" customHeight="1">
      <c r="A267" s="25">
        <v>272</v>
      </c>
      <c r="B267" s="91" t="s">
        <v>361</v>
      </c>
      <c r="C267" s="129">
        <v>26</v>
      </c>
      <c r="D267" s="42">
        <v>20</v>
      </c>
      <c r="E267" s="25" t="s">
        <v>9</v>
      </c>
      <c r="F267" s="25">
        <v>0.27</v>
      </c>
      <c r="G267" s="100" t="s">
        <v>20</v>
      </c>
      <c r="H267" s="10">
        <f t="shared" si="182"/>
        <v>5.4</v>
      </c>
      <c r="I267" s="11">
        <f t="shared" si="183"/>
        <v>0.81</v>
      </c>
      <c r="J267" s="11">
        <f t="shared" si="184"/>
        <v>1.08</v>
      </c>
      <c r="K267" s="11">
        <f t="shared" si="185"/>
        <v>0.54</v>
      </c>
      <c r="L267" s="67">
        <f t="shared" si="186"/>
        <v>5.4</v>
      </c>
      <c r="M267" s="68"/>
      <c r="N267" s="16">
        <f t="shared" si="187"/>
        <v>3.3000000000000003</v>
      </c>
      <c r="O267" s="81"/>
      <c r="P267" s="88"/>
      <c r="Q267" s="95">
        <v>3</v>
      </c>
      <c r="R267" s="21"/>
    </row>
    <row r="268" spans="1:18" ht="45" customHeight="1">
      <c r="A268" s="25">
        <v>273</v>
      </c>
      <c r="B268" s="91" t="s">
        <v>361</v>
      </c>
      <c r="C268" s="129">
        <v>28</v>
      </c>
      <c r="D268" s="42">
        <v>28</v>
      </c>
      <c r="E268" s="25" t="s">
        <v>9</v>
      </c>
      <c r="F268" s="25">
        <v>0.27</v>
      </c>
      <c r="G268" s="100" t="s">
        <v>20</v>
      </c>
      <c r="H268" s="10">
        <f t="shared" si="182"/>
        <v>7.5600000000000005</v>
      </c>
      <c r="I268" s="11">
        <f t="shared" si="183"/>
        <v>1.1340000000000001</v>
      </c>
      <c r="J268" s="11">
        <f t="shared" si="184"/>
        <v>1.5120000000000002</v>
      </c>
      <c r="K268" s="11">
        <f t="shared" si="185"/>
        <v>0.75600000000000012</v>
      </c>
      <c r="L268" s="67">
        <f t="shared" si="186"/>
        <v>7.5600000000000005</v>
      </c>
      <c r="M268" s="68"/>
      <c r="N268" s="16">
        <f t="shared" si="187"/>
        <v>4.4000000000000004</v>
      </c>
      <c r="O268" s="81"/>
      <c r="P268" s="88"/>
      <c r="Q268" s="95">
        <v>4</v>
      </c>
      <c r="R268" s="21"/>
    </row>
    <row r="269" spans="1:18" ht="45" customHeight="1">
      <c r="A269" s="25">
        <v>274</v>
      </c>
      <c r="B269" s="91" t="s">
        <v>362</v>
      </c>
      <c r="C269" s="129">
        <v>3</v>
      </c>
      <c r="D269" s="42">
        <v>14</v>
      </c>
      <c r="E269" s="25" t="s">
        <v>9</v>
      </c>
      <c r="F269" s="25">
        <v>0.18</v>
      </c>
      <c r="G269" s="100" t="s">
        <v>20</v>
      </c>
      <c r="H269" s="10">
        <f>D269*F269</f>
        <v>2.52</v>
      </c>
      <c r="I269" s="11">
        <f>0.15*H269</f>
        <v>0.378</v>
      </c>
      <c r="J269" s="11">
        <f>0.2*H269</f>
        <v>0.504</v>
      </c>
      <c r="K269" s="11">
        <f>0.1*H269</f>
        <v>0.252</v>
      </c>
      <c r="L269" s="67"/>
      <c r="M269" s="68">
        <f>H269</f>
        <v>2.52</v>
      </c>
      <c r="N269" s="16">
        <f>Q269*1.1</f>
        <v>2.2000000000000002</v>
      </c>
      <c r="O269" s="81"/>
      <c r="P269" s="88" t="s">
        <v>278</v>
      </c>
      <c r="Q269" s="95">
        <v>2</v>
      </c>
      <c r="R269" s="21"/>
    </row>
    <row r="270" spans="1:18" ht="45" customHeight="1">
      <c r="A270" s="25">
        <v>275</v>
      </c>
      <c r="B270" s="91" t="s">
        <v>362</v>
      </c>
      <c r="C270" s="129">
        <v>7</v>
      </c>
      <c r="D270" s="42">
        <v>8</v>
      </c>
      <c r="E270" s="25" t="s">
        <v>9</v>
      </c>
      <c r="F270" s="25">
        <v>0.27</v>
      </c>
      <c r="G270" s="100" t="s">
        <v>20</v>
      </c>
      <c r="H270" s="10">
        <f>D270*F270</f>
        <v>2.16</v>
      </c>
      <c r="I270" s="11">
        <f>0.15*H270</f>
        <v>0.32400000000000001</v>
      </c>
      <c r="J270" s="11">
        <f>0.2*H270</f>
        <v>0.43200000000000005</v>
      </c>
      <c r="K270" s="11">
        <f>0.1*H270</f>
        <v>0.21600000000000003</v>
      </c>
      <c r="L270" s="67">
        <f>H270</f>
        <v>2.16</v>
      </c>
      <c r="M270" s="68"/>
      <c r="N270" s="16">
        <f>Q270*1.1</f>
        <v>1.1000000000000001</v>
      </c>
      <c r="O270" s="81"/>
      <c r="P270" s="88" t="s">
        <v>277</v>
      </c>
      <c r="Q270" s="95">
        <v>1</v>
      </c>
      <c r="R270" s="21"/>
    </row>
    <row r="271" spans="1:18" ht="45" customHeight="1">
      <c r="A271" s="25">
        <v>276</v>
      </c>
      <c r="B271" s="91" t="s">
        <v>362</v>
      </c>
      <c r="C271" s="129">
        <v>9</v>
      </c>
      <c r="D271" s="42">
        <v>41</v>
      </c>
      <c r="E271" s="25" t="s">
        <v>9</v>
      </c>
      <c r="F271" s="25">
        <v>0.18</v>
      </c>
      <c r="G271" s="100" t="s">
        <v>20</v>
      </c>
      <c r="H271" s="10">
        <f>D271*F271</f>
        <v>7.38</v>
      </c>
      <c r="I271" s="11">
        <f>0.15*H271</f>
        <v>1.107</v>
      </c>
      <c r="J271" s="11">
        <f>0.2*H271</f>
        <v>1.476</v>
      </c>
      <c r="K271" s="11">
        <f>0.1*H271</f>
        <v>0.73799999999999999</v>
      </c>
      <c r="L271" s="67"/>
      <c r="M271" s="68">
        <f>H271</f>
        <v>7.38</v>
      </c>
      <c r="N271" s="16">
        <f>Q271*1.1</f>
        <v>6.6000000000000005</v>
      </c>
      <c r="O271" s="81"/>
      <c r="P271" s="88"/>
      <c r="Q271" s="95">
        <v>6</v>
      </c>
      <c r="R271" s="21"/>
    </row>
    <row r="272" spans="1:18" ht="45" customHeight="1">
      <c r="A272" s="25">
        <v>277</v>
      </c>
      <c r="B272" s="91" t="s">
        <v>362</v>
      </c>
      <c r="C272" s="129">
        <v>2</v>
      </c>
      <c r="D272" s="42">
        <v>8</v>
      </c>
      <c r="E272" s="25" t="s">
        <v>9</v>
      </c>
      <c r="F272" s="25">
        <v>0.27</v>
      </c>
      <c r="G272" s="100" t="s">
        <v>20</v>
      </c>
      <c r="H272" s="10">
        <f t="shared" ref="H272" si="188">D272*F272</f>
        <v>2.16</v>
      </c>
      <c r="I272" s="11">
        <f t="shared" ref="I272" si="189">0.15*H272</f>
        <v>0.32400000000000001</v>
      </c>
      <c r="J272" s="11">
        <f t="shared" ref="J272" si="190">0.2*H272</f>
        <v>0.43200000000000005</v>
      </c>
      <c r="K272" s="11">
        <f t="shared" ref="K272" si="191">0.1*H272</f>
        <v>0.21600000000000003</v>
      </c>
      <c r="L272" s="67">
        <f t="shared" ref="L272" si="192">H272</f>
        <v>2.16</v>
      </c>
      <c r="M272" s="68"/>
      <c r="N272" s="16">
        <f t="shared" ref="N272" si="193">Q272*1.1</f>
        <v>1.1000000000000001</v>
      </c>
      <c r="O272" s="81"/>
      <c r="P272" s="88" t="s">
        <v>277</v>
      </c>
      <c r="Q272" s="95">
        <v>1</v>
      </c>
      <c r="R272" s="21"/>
    </row>
    <row r="273" spans="1:18" ht="45" customHeight="1">
      <c r="A273" s="25">
        <v>278</v>
      </c>
      <c r="B273" s="91" t="s">
        <v>362</v>
      </c>
      <c r="C273" s="129">
        <v>6</v>
      </c>
      <c r="D273" s="42">
        <v>16</v>
      </c>
      <c r="E273" s="25" t="s">
        <v>9</v>
      </c>
      <c r="F273" s="25">
        <v>0.27</v>
      </c>
      <c r="G273" s="100" t="s">
        <v>20</v>
      </c>
      <c r="H273" s="10">
        <f t="shared" ref="H273" si="194">D273*F273</f>
        <v>4.32</v>
      </c>
      <c r="I273" s="11">
        <f t="shared" ref="I273" si="195">0.15*H273</f>
        <v>0.64800000000000002</v>
      </c>
      <c r="J273" s="11">
        <f t="shared" ref="J273" si="196">0.2*H273</f>
        <v>0.8640000000000001</v>
      </c>
      <c r="K273" s="11">
        <f t="shared" ref="K273" si="197">0.1*H273</f>
        <v>0.43200000000000005</v>
      </c>
      <c r="L273" s="67">
        <f t="shared" ref="L273" si="198">H273</f>
        <v>4.32</v>
      </c>
      <c r="M273" s="68"/>
      <c r="N273" s="16">
        <f t="shared" ref="N273" si="199">Q273*1.1</f>
        <v>2.2000000000000002</v>
      </c>
      <c r="O273" s="81"/>
      <c r="P273" s="88" t="s">
        <v>279</v>
      </c>
      <c r="Q273" s="95">
        <v>2</v>
      </c>
      <c r="R273" s="21"/>
    </row>
    <row r="274" spans="1:18" ht="45" customHeight="1">
      <c r="A274" s="25">
        <v>279</v>
      </c>
      <c r="B274" s="91" t="s">
        <v>362</v>
      </c>
      <c r="C274" s="129">
        <v>8</v>
      </c>
      <c r="D274" s="42">
        <v>6</v>
      </c>
      <c r="E274" s="25" t="s">
        <v>9</v>
      </c>
      <c r="F274" s="25">
        <v>0.27</v>
      </c>
      <c r="G274" s="100" t="s">
        <v>20</v>
      </c>
      <c r="H274" s="10">
        <f t="shared" ref="H274:H275" si="200">D274*F274</f>
        <v>1.62</v>
      </c>
      <c r="I274" s="11">
        <f t="shared" ref="I274:I275" si="201">0.15*H274</f>
        <v>0.24299999999999999</v>
      </c>
      <c r="J274" s="11">
        <f t="shared" ref="J274:J275" si="202">0.2*H274</f>
        <v>0.32400000000000007</v>
      </c>
      <c r="K274" s="11">
        <f t="shared" ref="K274:K275" si="203">0.1*H274</f>
        <v>0.16200000000000003</v>
      </c>
      <c r="L274" s="67">
        <f t="shared" ref="L274:L275" si="204">H274</f>
        <v>1.62</v>
      </c>
      <c r="M274" s="68"/>
      <c r="N274" s="16">
        <f t="shared" ref="N274:N275" si="205">Q274*1.1</f>
        <v>1.1000000000000001</v>
      </c>
      <c r="O274" s="81"/>
      <c r="P274" s="88" t="s">
        <v>278</v>
      </c>
      <c r="Q274" s="95">
        <v>1</v>
      </c>
      <c r="R274" s="21"/>
    </row>
    <row r="275" spans="1:18" ht="45" customHeight="1">
      <c r="A275" s="25">
        <v>280</v>
      </c>
      <c r="B275" s="91" t="s">
        <v>362</v>
      </c>
      <c r="C275" s="129">
        <v>10</v>
      </c>
      <c r="D275" s="42">
        <v>24</v>
      </c>
      <c r="E275" s="25" t="s">
        <v>9</v>
      </c>
      <c r="F275" s="25">
        <v>0.27</v>
      </c>
      <c r="G275" s="100" t="s">
        <v>20</v>
      </c>
      <c r="H275" s="10">
        <f t="shared" si="200"/>
        <v>6.48</v>
      </c>
      <c r="I275" s="11">
        <f t="shared" si="201"/>
        <v>0.97199999999999998</v>
      </c>
      <c r="J275" s="11">
        <f t="shared" si="202"/>
        <v>1.2960000000000003</v>
      </c>
      <c r="K275" s="11">
        <f t="shared" si="203"/>
        <v>0.64800000000000013</v>
      </c>
      <c r="L275" s="67">
        <f t="shared" si="204"/>
        <v>6.48</v>
      </c>
      <c r="M275" s="68"/>
      <c r="N275" s="16">
        <f t="shared" si="205"/>
        <v>3.3000000000000003</v>
      </c>
      <c r="O275" s="81"/>
      <c r="P275" s="88" t="s">
        <v>277</v>
      </c>
      <c r="Q275" s="95">
        <v>3</v>
      </c>
      <c r="R275" s="21"/>
    </row>
    <row r="276" spans="1:18" ht="45" customHeight="1">
      <c r="A276" s="25">
        <v>281</v>
      </c>
      <c r="B276" s="91" t="s">
        <v>365</v>
      </c>
      <c r="C276" s="129">
        <v>1</v>
      </c>
      <c r="D276" s="42">
        <v>12</v>
      </c>
      <c r="E276" s="25" t="s">
        <v>9</v>
      </c>
      <c r="F276" s="25">
        <v>0.27</v>
      </c>
      <c r="G276" s="100" t="s">
        <v>20</v>
      </c>
      <c r="H276" s="10">
        <f>D276*F276</f>
        <v>3.24</v>
      </c>
      <c r="I276" s="11">
        <f>0.15*H276</f>
        <v>0.48599999999999999</v>
      </c>
      <c r="J276" s="11">
        <f>0.2*H276</f>
        <v>0.64800000000000013</v>
      </c>
      <c r="K276" s="11">
        <f>0.1*H276</f>
        <v>0.32400000000000007</v>
      </c>
      <c r="L276" s="67">
        <f>H276</f>
        <v>3.24</v>
      </c>
      <c r="M276" s="68"/>
      <c r="N276" s="16">
        <f>Q276*1.1</f>
        <v>1.1000000000000001</v>
      </c>
      <c r="O276" s="81"/>
      <c r="P276" s="88"/>
      <c r="Q276" s="95">
        <v>1</v>
      </c>
      <c r="R276" s="21"/>
    </row>
    <row r="277" spans="1:18" ht="45" customHeight="1">
      <c r="A277" s="25">
        <v>282</v>
      </c>
      <c r="B277" s="91" t="s">
        <v>365</v>
      </c>
      <c r="C277" s="129">
        <v>3</v>
      </c>
      <c r="D277" s="42">
        <v>6</v>
      </c>
      <c r="E277" s="25" t="s">
        <v>9</v>
      </c>
      <c r="F277" s="25">
        <v>0.27</v>
      </c>
      <c r="G277" s="100" t="s">
        <v>20</v>
      </c>
      <c r="H277" s="10">
        <f>D277*F277</f>
        <v>1.62</v>
      </c>
      <c r="I277" s="11">
        <f>0.15*H277</f>
        <v>0.24299999999999999</v>
      </c>
      <c r="J277" s="11">
        <f>0.2*H277</f>
        <v>0.32400000000000007</v>
      </c>
      <c r="K277" s="11">
        <f>0.1*H277</f>
        <v>0.16200000000000003</v>
      </c>
      <c r="L277" s="67">
        <f>H277</f>
        <v>1.62</v>
      </c>
      <c r="M277" s="68"/>
      <c r="N277" s="16">
        <f>Q277*1.1</f>
        <v>1.1000000000000001</v>
      </c>
      <c r="O277" s="81"/>
      <c r="P277" s="88"/>
      <c r="Q277" s="95">
        <v>1</v>
      </c>
      <c r="R277" s="21"/>
    </row>
    <row r="278" spans="1:18" ht="45" customHeight="1">
      <c r="A278" s="25">
        <v>283</v>
      </c>
      <c r="B278" s="91" t="s">
        <v>365</v>
      </c>
      <c r="C278" s="129">
        <v>5</v>
      </c>
      <c r="D278" s="42">
        <v>25</v>
      </c>
      <c r="E278" s="25" t="s">
        <v>9</v>
      </c>
      <c r="F278" s="25">
        <v>0.27</v>
      </c>
      <c r="G278" s="100" t="s">
        <v>20</v>
      </c>
      <c r="H278" s="10">
        <f t="shared" ref="H278:H281" si="206">D278*F278</f>
        <v>6.75</v>
      </c>
      <c r="I278" s="11">
        <f t="shared" ref="I278:I281" si="207">0.15*H278</f>
        <v>1.0125</v>
      </c>
      <c r="J278" s="11">
        <f t="shared" ref="J278:J281" si="208">0.2*H278</f>
        <v>1.35</v>
      </c>
      <c r="K278" s="11">
        <f t="shared" ref="K278:K281" si="209">0.1*H278</f>
        <v>0.67500000000000004</v>
      </c>
      <c r="L278" s="67">
        <f>H278</f>
        <v>6.75</v>
      </c>
      <c r="M278" s="68"/>
      <c r="N278" s="16">
        <f t="shared" ref="N278:N281" si="210">Q278*1.1</f>
        <v>2.2000000000000002</v>
      </c>
      <c r="O278" s="81"/>
      <c r="P278" s="88"/>
      <c r="Q278" s="95">
        <v>2</v>
      </c>
      <c r="R278" s="21"/>
    </row>
    <row r="279" spans="1:18" ht="45" customHeight="1">
      <c r="A279" s="25">
        <v>284</v>
      </c>
      <c r="B279" s="91" t="s">
        <v>365</v>
      </c>
      <c r="C279" s="129">
        <v>7</v>
      </c>
      <c r="D279" s="42">
        <v>17</v>
      </c>
      <c r="E279" s="25" t="s">
        <v>9</v>
      </c>
      <c r="F279" s="25">
        <v>0.18</v>
      </c>
      <c r="G279" s="100" t="s">
        <v>20</v>
      </c>
      <c r="H279" s="10">
        <f t="shared" si="206"/>
        <v>3.06</v>
      </c>
      <c r="I279" s="11">
        <f t="shared" si="207"/>
        <v>0.45899999999999996</v>
      </c>
      <c r="J279" s="11">
        <f t="shared" si="208"/>
        <v>0.6120000000000001</v>
      </c>
      <c r="K279" s="11">
        <f t="shared" si="209"/>
        <v>0.30600000000000005</v>
      </c>
      <c r="L279" s="67"/>
      <c r="M279" s="68">
        <f>H279</f>
        <v>3.06</v>
      </c>
      <c r="N279" s="16">
        <f t="shared" si="210"/>
        <v>2.2000000000000002</v>
      </c>
      <c r="O279" s="81"/>
      <c r="P279" s="88"/>
      <c r="Q279" s="95">
        <v>2</v>
      </c>
      <c r="R279" s="21"/>
    </row>
    <row r="280" spans="1:18" ht="45" customHeight="1">
      <c r="A280" s="25">
        <v>285</v>
      </c>
      <c r="B280" s="91" t="s">
        <v>365</v>
      </c>
      <c r="C280" s="129">
        <v>11</v>
      </c>
      <c r="D280" s="42">
        <v>8</v>
      </c>
      <c r="E280" s="25" t="s">
        <v>9</v>
      </c>
      <c r="F280" s="25">
        <v>0.27</v>
      </c>
      <c r="G280" s="100" t="s">
        <v>20</v>
      </c>
      <c r="H280" s="10">
        <f t="shared" si="206"/>
        <v>2.16</v>
      </c>
      <c r="I280" s="11">
        <f t="shared" si="207"/>
        <v>0.32400000000000001</v>
      </c>
      <c r="J280" s="11">
        <f t="shared" si="208"/>
        <v>0.43200000000000005</v>
      </c>
      <c r="K280" s="11">
        <f t="shared" si="209"/>
        <v>0.21600000000000003</v>
      </c>
      <c r="L280" s="67">
        <f>H280</f>
        <v>2.16</v>
      </c>
      <c r="M280" s="68"/>
      <c r="N280" s="16">
        <f t="shared" si="210"/>
        <v>1.1000000000000001</v>
      </c>
      <c r="O280" s="81"/>
      <c r="P280" s="88"/>
      <c r="Q280" s="95">
        <v>1</v>
      </c>
      <c r="R280" s="21"/>
    </row>
    <row r="281" spans="1:18" ht="45" customHeight="1">
      <c r="A281" s="25">
        <v>286</v>
      </c>
      <c r="B281" s="91" t="s">
        <v>365</v>
      </c>
      <c r="C281" s="129">
        <v>15</v>
      </c>
      <c r="D281" s="42">
        <v>14</v>
      </c>
      <c r="E281" s="25" t="s">
        <v>9</v>
      </c>
      <c r="F281" s="25">
        <v>0.27</v>
      </c>
      <c r="G281" s="100" t="s">
        <v>20</v>
      </c>
      <c r="H281" s="10">
        <f t="shared" si="206"/>
        <v>3.7800000000000002</v>
      </c>
      <c r="I281" s="11">
        <f t="shared" si="207"/>
        <v>0.56700000000000006</v>
      </c>
      <c r="J281" s="11">
        <f t="shared" si="208"/>
        <v>0.75600000000000012</v>
      </c>
      <c r="K281" s="11">
        <f t="shared" si="209"/>
        <v>0.37800000000000006</v>
      </c>
      <c r="L281" s="67">
        <f>H281</f>
        <v>3.7800000000000002</v>
      </c>
      <c r="M281" s="68"/>
      <c r="N281" s="16">
        <f t="shared" si="210"/>
        <v>3.3000000000000003</v>
      </c>
      <c r="O281" s="81"/>
      <c r="P281" s="88" t="s">
        <v>293</v>
      </c>
      <c r="Q281" s="95">
        <v>3</v>
      </c>
      <c r="R281" s="21"/>
    </row>
    <row r="282" spans="1:18" ht="45" customHeight="1">
      <c r="A282" s="25">
        <v>287</v>
      </c>
      <c r="B282" s="91" t="s">
        <v>365</v>
      </c>
      <c r="C282" s="129">
        <v>21</v>
      </c>
      <c r="D282" s="42">
        <v>4</v>
      </c>
      <c r="E282" s="25" t="s">
        <v>9</v>
      </c>
      <c r="F282" s="25">
        <v>0.18</v>
      </c>
      <c r="G282" s="100" t="s">
        <v>20</v>
      </c>
      <c r="H282" s="10">
        <f t="shared" ref="H282:H291" si="211">D282*F282</f>
        <v>0.72</v>
      </c>
      <c r="I282" s="11">
        <f t="shared" ref="I282:I291" si="212">0.15*H282</f>
        <v>0.108</v>
      </c>
      <c r="J282" s="11">
        <f t="shared" ref="J282:J291" si="213">0.2*H282</f>
        <v>0.14399999999999999</v>
      </c>
      <c r="K282" s="11">
        <f t="shared" ref="K282:K291" si="214">0.1*H282</f>
        <v>7.1999999999999995E-2</v>
      </c>
      <c r="L282" s="67"/>
      <c r="M282" s="68">
        <f>H282</f>
        <v>0.72</v>
      </c>
      <c r="N282" s="16">
        <f t="shared" ref="N282:N291" si="215">Q282*1.1</f>
        <v>1.1000000000000001</v>
      </c>
      <c r="O282" s="81"/>
      <c r="P282" s="88"/>
      <c r="Q282" s="95">
        <v>1</v>
      </c>
      <c r="R282" s="21"/>
    </row>
    <row r="283" spans="1:18" ht="45" customHeight="1">
      <c r="A283" s="25">
        <v>288</v>
      </c>
      <c r="B283" s="91" t="s">
        <v>365</v>
      </c>
      <c r="C283" s="129">
        <v>23</v>
      </c>
      <c r="D283" s="42">
        <v>25</v>
      </c>
      <c r="E283" s="25" t="s">
        <v>9</v>
      </c>
      <c r="F283" s="25">
        <v>0.27</v>
      </c>
      <c r="G283" s="100" t="s">
        <v>20</v>
      </c>
      <c r="H283" s="10">
        <f t="shared" si="211"/>
        <v>6.75</v>
      </c>
      <c r="I283" s="11">
        <f t="shared" si="212"/>
        <v>1.0125</v>
      </c>
      <c r="J283" s="11">
        <f t="shared" si="213"/>
        <v>1.35</v>
      </c>
      <c r="K283" s="11">
        <f t="shared" si="214"/>
        <v>0.67500000000000004</v>
      </c>
      <c r="L283" s="67">
        <f>H283</f>
        <v>6.75</v>
      </c>
      <c r="M283" s="68"/>
      <c r="N283" s="16">
        <f t="shared" si="215"/>
        <v>3.3000000000000003</v>
      </c>
      <c r="O283" s="81"/>
      <c r="P283" s="88"/>
      <c r="Q283" s="95">
        <v>3</v>
      </c>
      <c r="R283" s="21"/>
    </row>
    <row r="284" spans="1:18" ht="45" customHeight="1">
      <c r="A284" s="25">
        <v>289</v>
      </c>
      <c r="B284" s="91" t="s">
        <v>365</v>
      </c>
      <c r="C284" s="129">
        <v>25</v>
      </c>
      <c r="D284" s="42">
        <v>8</v>
      </c>
      <c r="E284" s="25" t="s">
        <v>9</v>
      </c>
      <c r="F284" s="25">
        <v>0.27</v>
      </c>
      <c r="G284" s="100" t="s">
        <v>20</v>
      </c>
      <c r="H284" s="10">
        <f t="shared" si="211"/>
        <v>2.16</v>
      </c>
      <c r="I284" s="11">
        <f t="shared" si="212"/>
        <v>0.32400000000000001</v>
      </c>
      <c r="J284" s="11">
        <f t="shared" si="213"/>
        <v>0.43200000000000005</v>
      </c>
      <c r="K284" s="11">
        <f t="shared" si="214"/>
        <v>0.21600000000000003</v>
      </c>
      <c r="L284" s="67">
        <f>H284</f>
        <v>2.16</v>
      </c>
      <c r="M284" s="68"/>
      <c r="N284" s="16">
        <f t="shared" si="215"/>
        <v>1.1000000000000001</v>
      </c>
      <c r="O284" s="81"/>
      <c r="P284" s="88"/>
      <c r="Q284" s="95">
        <v>1</v>
      </c>
      <c r="R284" s="21"/>
    </row>
    <row r="285" spans="1:18" ht="45" customHeight="1">
      <c r="A285" s="25">
        <v>290</v>
      </c>
      <c r="B285" s="91" t="s">
        <v>365</v>
      </c>
      <c r="C285" s="129">
        <v>27</v>
      </c>
      <c r="D285" s="42">
        <v>5</v>
      </c>
      <c r="E285" s="25" t="s">
        <v>9</v>
      </c>
      <c r="F285" s="25">
        <v>0.27</v>
      </c>
      <c r="G285" s="100" t="s">
        <v>20</v>
      </c>
      <c r="H285" s="10">
        <f t="shared" si="211"/>
        <v>1.35</v>
      </c>
      <c r="I285" s="11">
        <f t="shared" si="212"/>
        <v>0.20250000000000001</v>
      </c>
      <c r="J285" s="11">
        <f t="shared" si="213"/>
        <v>0.27</v>
      </c>
      <c r="K285" s="11">
        <f t="shared" si="214"/>
        <v>0.13500000000000001</v>
      </c>
      <c r="L285" s="67">
        <f>H285</f>
        <v>1.35</v>
      </c>
      <c r="M285" s="68"/>
      <c r="N285" s="16">
        <f t="shared" si="215"/>
        <v>2.2000000000000002</v>
      </c>
      <c r="O285" s="81"/>
      <c r="P285" s="88" t="s">
        <v>278</v>
      </c>
      <c r="Q285" s="95">
        <v>2</v>
      </c>
      <c r="R285" s="21"/>
    </row>
    <row r="286" spans="1:18" ht="45" customHeight="1">
      <c r="A286" s="25">
        <v>291</v>
      </c>
      <c r="B286" s="91" t="s">
        <v>365</v>
      </c>
      <c r="C286" s="129">
        <v>29</v>
      </c>
      <c r="D286" s="42">
        <v>18</v>
      </c>
      <c r="E286" s="25" t="s">
        <v>9</v>
      </c>
      <c r="F286" s="25">
        <v>0.18</v>
      </c>
      <c r="G286" s="100" t="s">
        <v>20</v>
      </c>
      <c r="H286" s="10">
        <f t="shared" si="211"/>
        <v>3.2399999999999998</v>
      </c>
      <c r="I286" s="11">
        <f t="shared" si="212"/>
        <v>0.48599999999999993</v>
      </c>
      <c r="J286" s="11">
        <f t="shared" si="213"/>
        <v>0.64800000000000002</v>
      </c>
      <c r="K286" s="11">
        <f t="shared" si="214"/>
        <v>0.32400000000000001</v>
      </c>
      <c r="L286" s="67"/>
      <c r="M286" s="68">
        <f>H286</f>
        <v>3.2399999999999998</v>
      </c>
      <c r="N286" s="16">
        <f t="shared" si="215"/>
        <v>3.3000000000000003</v>
      </c>
      <c r="O286" s="81"/>
      <c r="P286" s="88"/>
      <c r="Q286" s="95">
        <v>3</v>
      </c>
      <c r="R286" s="21"/>
    </row>
    <row r="287" spans="1:18" ht="45" customHeight="1">
      <c r="A287" s="25">
        <v>292</v>
      </c>
      <c r="B287" s="91" t="s">
        <v>365</v>
      </c>
      <c r="C287" s="129" t="s">
        <v>301</v>
      </c>
      <c r="D287" s="42">
        <v>9</v>
      </c>
      <c r="E287" s="25" t="s">
        <v>9</v>
      </c>
      <c r="F287" s="25">
        <v>0.18</v>
      </c>
      <c r="G287" s="100" t="s">
        <v>20</v>
      </c>
      <c r="H287" s="10">
        <f t="shared" si="211"/>
        <v>1.6199999999999999</v>
      </c>
      <c r="I287" s="11">
        <f t="shared" si="212"/>
        <v>0.24299999999999997</v>
      </c>
      <c r="J287" s="11">
        <f t="shared" si="213"/>
        <v>0.32400000000000001</v>
      </c>
      <c r="K287" s="11">
        <f t="shared" si="214"/>
        <v>0.16200000000000001</v>
      </c>
      <c r="L287" s="67"/>
      <c r="M287" s="68">
        <f>H287</f>
        <v>1.6199999999999999</v>
      </c>
      <c r="N287" s="16">
        <f t="shared" si="215"/>
        <v>2.2000000000000002</v>
      </c>
      <c r="O287" s="81"/>
      <c r="P287" s="88"/>
      <c r="Q287" s="95">
        <v>2</v>
      </c>
      <c r="R287" s="21"/>
    </row>
    <row r="288" spans="1:18" ht="45" customHeight="1">
      <c r="A288" s="25">
        <v>293</v>
      </c>
      <c r="B288" s="91" t="s">
        <v>365</v>
      </c>
      <c r="C288" s="129">
        <v>37</v>
      </c>
      <c r="D288" s="42">
        <v>12</v>
      </c>
      <c r="E288" s="25" t="s">
        <v>9</v>
      </c>
      <c r="F288" s="25">
        <v>0.18</v>
      </c>
      <c r="G288" s="100" t="s">
        <v>20</v>
      </c>
      <c r="H288" s="10">
        <f t="shared" si="211"/>
        <v>2.16</v>
      </c>
      <c r="I288" s="11">
        <f t="shared" si="212"/>
        <v>0.32400000000000001</v>
      </c>
      <c r="J288" s="11">
        <f t="shared" si="213"/>
        <v>0.43200000000000005</v>
      </c>
      <c r="K288" s="11">
        <f t="shared" si="214"/>
        <v>0.21600000000000003</v>
      </c>
      <c r="L288" s="67"/>
      <c r="M288" s="68">
        <f>H288</f>
        <v>2.16</v>
      </c>
      <c r="N288" s="16">
        <f t="shared" si="215"/>
        <v>2.2000000000000002</v>
      </c>
      <c r="O288" s="81"/>
      <c r="P288" s="88"/>
      <c r="Q288" s="95">
        <v>2</v>
      </c>
      <c r="R288" s="21"/>
    </row>
    <row r="289" spans="1:18" ht="45" customHeight="1">
      <c r="A289" s="25">
        <v>294</v>
      </c>
      <c r="B289" s="91" t="s">
        <v>365</v>
      </c>
      <c r="C289" s="129">
        <v>39</v>
      </c>
      <c r="D289" s="42">
        <v>12</v>
      </c>
      <c r="E289" s="25" t="s">
        <v>9</v>
      </c>
      <c r="F289" s="25">
        <v>0.18</v>
      </c>
      <c r="G289" s="100" t="s">
        <v>20</v>
      </c>
      <c r="H289" s="10">
        <f t="shared" si="211"/>
        <v>2.16</v>
      </c>
      <c r="I289" s="11">
        <f t="shared" si="212"/>
        <v>0.32400000000000001</v>
      </c>
      <c r="J289" s="11">
        <f t="shared" si="213"/>
        <v>0.43200000000000005</v>
      </c>
      <c r="K289" s="11">
        <f t="shared" si="214"/>
        <v>0.21600000000000003</v>
      </c>
      <c r="L289" s="67"/>
      <c r="M289" s="68">
        <f t="shared" ref="M289:M296" si="216">H289</f>
        <v>2.16</v>
      </c>
      <c r="N289" s="16">
        <f t="shared" si="215"/>
        <v>2.2000000000000002</v>
      </c>
      <c r="O289" s="81"/>
      <c r="P289" s="88" t="s">
        <v>277</v>
      </c>
      <c r="Q289" s="95">
        <v>2</v>
      </c>
      <c r="R289" s="21"/>
    </row>
    <row r="290" spans="1:18" ht="45" customHeight="1">
      <c r="A290" s="25">
        <v>295</v>
      </c>
      <c r="B290" s="91" t="s">
        <v>365</v>
      </c>
      <c r="C290" s="129" t="s">
        <v>302</v>
      </c>
      <c r="D290" s="42">
        <v>8</v>
      </c>
      <c r="E290" s="25" t="s">
        <v>9</v>
      </c>
      <c r="F290" s="25">
        <v>0.18</v>
      </c>
      <c r="G290" s="100" t="s">
        <v>20</v>
      </c>
      <c r="H290" s="10">
        <f t="shared" si="211"/>
        <v>1.44</v>
      </c>
      <c r="I290" s="11">
        <f t="shared" si="212"/>
        <v>0.216</v>
      </c>
      <c r="J290" s="11">
        <f t="shared" si="213"/>
        <v>0.28799999999999998</v>
      </c>
      <c r="K290" s="11">
        <f t="shared" si="214"/>
        <v>0.14399999999999999</v>
      </c>
      <c r="L290" s="67">
        <v>3.78</v>
      </c>
      <c r="M290" s="68">
        <f t="shared" si="216"/>
        <v>1.44</v>
      </c>
      <c r="N290" s="16">
        <f t="shared" si="215"/>
        <v>1.1000000000000001</v>
      </c>
      <c r="O290" s="81"/>
      <c r="P290" s="88" t="s">
        <v>303</v>
      </c>
      <c r="Q290" s="95">
        <v>1</v>
      </c>
      <c r="R290" s="21"/>
    </row>
    <row r="291" spans="1:18" ht="45" customHeight="1">
      <c r="A291" s="25">
        <v>296</v>
      </c>
      <c r="B291" s="91" t="s">
        <v>365</v>
      </c>
      <c r="C291" s="129">
        <v>41</v>
      </c>
      <c r="D291" s="42">
        <v>16</v>
      </c>
      <c r="E291" s="25" t="s">
        <v>9</v>
      </c>
      <c r="F291" s="25">
        <v>0.18</v>
      </c>
      <c r="G291" s="100" t="s">
        <v>20</v>
      </c>
      <c r="H291" s="10">
        <f t="shared" si="211"/>
        <v>2.88</v>
      </c>
      <c r="I291" s="11">
        <f t="shared" si="212"/>
        <v>0.432</v>
      </c>
      <c r="J291" s="11">
        <f t="shared" si="213"/>
        <v>0.57599999999999996</v>
      </c>
      <c r="K291" s="11">
        <f t="shared" si="214"/>
        <v>0.28799999999999998</v>
      </c>
      <c r="L291" s="67"/>
      <c r="M291" s="68">
        <f t="shared" si="216"/>
        <v>2.88</v>
      </c>
      <c r="N291" s="16">
        <f t="shared" si="215"/>
        <v>2.2000000000000002</v>
      </c>
      <c r="O291" s="81"/>
      <c r="P291" s="88"/>
      <c r="Q291" s="95">
        <v>2</v>
      </c>
      <c r="R291" s="21"/>
    </row>
    <row r="292" spans="1:18" ht="45" customHeight="1">
      <c r="A292" s="25">
        <v>297</v>
      </c>
      <c r="B292" s="91" t="s">
        <v>365</v>
      </c>
      <c r="C292" s="129">
        <v>45</v>
      </c>
      <c r="D292" s="42">
        <v>24</v>
      </c>
      <c r="E292" s="25" t="s">
        <v>9</v>
      </c>
      <c r="F292" s="25">
        <v>0.18</v>
      </c>
      <c r="G292" s="100" t="s">
        <v>20</v>
      </c>
      <c r="H292" s="10">
        <f>D292*F292</f>
        <v>4.32</v>
      </c>
      <c r="I292" s="11">
        <f>0.15*H292</f>
        <v>0.64800000000000002</v>
      </c>
      <c r="J292" s="11">
        <f>0.2*H292</f>
        <v>0.8640000000000001</v>
      </c>
      <c r="K292" s="11">
        <f>0.1*H292</f>
        <v>0.43200000000000005</v>
      </c>
      <c r="L292" s="67"/>
      <c r="M292" s="68">
        <f t="shared" si="216"/>
        <v>4.32</v>
      </c>
      <c r="N292" s="16">
        <f>Q292*1.1</f>
        <v>3.3000000000000003</v>
      </c>
      <c r="O292" s="81"/>
      <c r="P292" s="88"/>
      <c r="Q292" s="95">
        <v>3</v>
      </c>
      <c r="R292" s="21"/>
    </row>
    <row r="293" spans="1:18" ht="45" customHeight="1">
      <c r="A293" s="25">
        <v>298</v>
      </c>
      <c r="B293" s="91" t="s">
        <v>365</v>
      </c>
      <c r="C293" s="129">
        <v>47</v>
      </c>
      <c r="D293" s="42">
        <v>16</v>
      </c>
      <c r="E293" s="25" t="s">
        <v>9</v>
      </c>
      <c r="F293" s="25">
        <v>0.18</v>
      </c>
      <c r="G293" s="100" t="s">
        <v>20</v>
      </c>
      <c r="H293" s="10">
        <f>D293*F293</f>
        <v>2.88</v>
      </c>
      <c r="I293" s="11">
        <f>0.15*H293</f>
        <v>0.432</v>
      </c>
      <c r="J293" s="11">
        <f>0.2*H293</f>
        <v>0.57599999999999996</v>
      </c>
      <c r="K293" s="11">
        <f>0.1*H293</f>
        <v>0.28799999999999998</v>
      </c>
      <c r="L293" s="67"/>
      <c r="M293" s="68">
        <f t="shared" si="216"/>
        <v>2.88</v>
      </c>
      <c r="N293" s="16">
        <f>Q293*1.1</f>
        <v>2.2000000000000002</v>
      </c>
      <c r="O293" s="81"/>
      <c r="P293" s="88" t="s">
        <v>279</v>
      </c>
      <c r="Q293" s="95">
        <v>2</v>
      </c>
      <c r="R293" s="21"/>
    </row>
    <row r="294" spans="1:18" ht="45" customHeight="1">
      <c r="A294" s="25">
        <v>299</v>
      </c>
      <c r="B294" s="91" t="s">
        <v>363</v>
      </c>
      <c r="C294" s="129">
        <v>2</v>
      </c>
      <c r="D294" s="42">
        <v>8</v>
      </c>
      <c r="E294" s="25" t="s">
        <v>9</v>
      </c>
      <c r="F294" s="25">
        <v>0.18</v>
      </c>
      <c r="G294" s="100" t="s">
        <v>20</v>
      </c>
      <c r="H294" s="10">
        <f t="shared" ref="H294" si="217">D294*F294</f>
        <v>1.44</v>
      </c>
      <c r="I294" s="11">
        <f t="shared" ref="I294" si="218">0.15*H294</f>
        <v>0.216</v>
      </c>
      <c r="J294" s="11">
        <f t="shared" ref="J294" si="219">0.2*H294</f>
        <v>0.28799999999999998</v>
      </c>
      <c r="K294" s="11">
        <f t="shared" ref="K294" si="220">0.1*H294</f>
        <v>0.14399999999999999</v>
      </c>
      <c r="L294" s="67"/>
      <c r="M294" s="68">
        <f t="shared" si="216"/>
        <v>1.44</v>
      </c>
      <c r="N294" s="16">
        <f t="shared" ref="N294" si="221">Q294*1.1</f>
        <v>1.1000000000000001</v>
      </c>
      <c r="O294" s="81"/>
      <c r="P294" s="88" t="s">
        <v>277</v>
      </c>
      <c r="Q294" s="95">
        <v>1</v>
      </c>
      <c r="R294" s="21"/>
    </row>
    <row r="295" spans="1:18" ht="45" customHeight="1">
      <c r="A295" s="25">
        <v>300</v>
      </c>
      <c r="B295" s="91" t="s">
        <v>363</v>
      </c>
      <c r="C295" s="129">
        <v>4</v>
      </c>
      <c r="D295" s="42">
        <v>16</v>
      </c>
      <c r="E295" s="25" t="s">
        <v>9</v>
      </c>
      <c r="F295" s="25">
        <v>0.18</v>
      </c>
      <c r="G295" s="100" t="s">
        <v>20</v>
      </c>
      <c r="H295" s="10">
        <f t="shared" ref="H295:H299" si="222">D295*F295</f>
        <v>2.88</v>
      </c>
      <c r="I295" s="11">
        <f t="shared" ref="I295:I299" si="223">0.15*H295</f>
        <v>0.432</v>
      </c>
      <c r="J295" s="11">
        <f t="shared" ref="J295:J299" si="224">0.2*H295</f>
        <v>0.57599999999999996</v>
      </c>
      <c r="K295" s="11">
        <f t="shared" ref="K295:K299" si="225">0.1*H295</f>
        <v>0.28799999999999998</v>
      </c>
      <c r="L295" s="67"/>
      <c r="M295" s="68">
        <f t="shared" si="216"/>
        <v>2.88</v>
      </c>
      <c r="N295" s="16">
        <f t="shared" ref="N295:N299" si="226">Q295*1.1</f>
        <v>2.2000000000000002</v>
      </c>
      <c r="O295" s="81"/>
      <c r="P295" s="88"/>
      <c r="Q295" s="95">
        <v>2</v>
      </c>
      <c r="R295" s="21"/>
    </row>
    <row r="296" spans="1:18" ht="45" customHeight="1">
      <c r="A296" s="25">
        <v>301</v>
      </c>
      <c r="B296" s="91" t="s">
        <v>363</v>
      </c>
      <c r="C296" s="129">
        <v>6</v>
      </c>
      <c r="D296" s="42">
        <v>14</v>
      </c>
      <c r="E296" s="25" t="s">
        <v>9</v>
      </c>
      <c r="F296" s="25">
        <v>0.18</v>
      </c>
      <c r="G296" s="100" t="s">
        <v>20</v>
      </c>
      <c r="H296" s="10">
        <f t="shared" si="222"/>
        <v>2.52</v>
      </c>
      <c r="I296" s="11">
        <f t="shared" si="223"/>
        <v>0.378</v>
      </c>
      <c r="J296" s="11">
        <f t="shared" si="224"/>
        <v>0.504</v>
      </c>
      <c r="K296" s="11">
        <f t="shared" si="225"/>
        <v>0.252</v>
      </c>
      <c r="L296" s="67"/>
      <c r="M296" s="68">
        <f t="shared" si="216"/>
        <v>2.52</v>
      </c>
      <c r="N296" s="16">
        <f t="shared" si="226"/>
        <v>2.2000000000000002</v>
      </c>
      <c r="O296" s="81"/>
      <c r="P296" s="88"/>
      <c r="Q296" s="95">
        <v>2</v>
      </c>
      <c r="R296" s="21"/>
    </row>
    <row r="297" spans="1:18" ht="45" customHeight="1">
      <c r="A297" s="25">
        <v>302</v>
      </c>
      <c r="B297" s="91" t="s">
        <v>363</v>
      </c>
      <c r="C297" s="129">
        <v>8</v>
      </c>
      <c r="D297" s="42">
        <v>8</v>
      </c>
      <c r="E297" s="25" t="s">
        <v>9</v>
      </c>
      <c r="F297" s="25">
        <v>0.27</v>
      </c>
      <c r="G297" s="100" t="s">
        <v>20</v>
      </c>
      <c r="H297" s="10">
        <f t="shared" si="222"/>
        <v>2.16</v>
      </c>
      <c r="I297" s="11">
        <f t="shared" si="223"/>
        <v>0.32400000000000001</v>
      </c>
      <c r="J297" s="11">
        <f t="shared" si="224"/>
        <v>0.43200000000000005</v>
      </c>
      <c r="K297" s="11">
        <f t="shared" si="225"/>
        <v>0.21600000000000003</v>
      </c>
      <c r="L297" s="67">
        <f t="shared" ref="L297:L302" si="227">H297</f>
        <v>2.16</v>
      </c>
      <c r="M297" s="68"/>
      <c r="N297" s="16">
        <f t="shared" si="226"/>
        <v>2.2000000000000002</v>
      </c>
      <c r="O297" s="81"/>
      <c r="P297" s="88"/>
      <c r="Q297" s="95">
        <v>2</v>
      </c>
      <c r="R297" s="21"/>
    </row>
    <row r="298" spans="1:18" ht="56.4" customHeight="1">
      <c r="A298" s="25">
        <v>303</v>
      </c>
      <c r="B298" s="91" t="s">
        <v>363</v>
      </c>
      <c r="C298" s="129">
        <v>10</v>
      </c>
      <c r="D298" s="42">
        <v>32</v>
      </c>
      <c r="E298" s="25" t="s">
        <v>9</v>
      </c>
      <c r="F298" s="25">
        <v>0.27</v>
      </c>
      <c r="G298" s="100" t="s">
        <v>20</v>
      </c>
      <c r="H298" s="10">
        <f t="shared" si="222"/>
        <v>8.64</v>
      </c>
      <c r="I298" s="11">
        <f t="shared" si="223"/>
        <v>1.296</v>
      </c>
      <c r="J298" s="11">
        <f t="shared" si="224"/>
        <v>1.7280000000000002</v>
      </c>
      <c r="K298" s="11">
        <f t="shared" si="225"/>
        <v>0.8640000000000001</v>
      </c>
      <c r="L298" s="67">
        <f t="shared" si="227"/>
        <v>8.64</v>
      </c>
      <c r="M298" s="68"/>
      <c r="N298" s="16">
        <f t="shared" si="226"/>
        <v>4.4000000000000004</v>
      </c>
      <c r="O298" s="81"/>
      <c r="P298" s="88" t="s">
        <v>293</v>
      </c>
      <c r="Q298" s="95">
        <v>4</v>
      </c>
      <c r="R298" s="21"/>
    </row>
    <row r="299" spans="1:18" ht="45" customHeight="1">
      <c r="A299" s="25">
        <v>304</v>
      </c>
      <c r="B299" s="91" t="s">
        <v>363</v>
      </c>
      <c r="C299" s="129" t="s">
        <v>298</v>
      </c>
      <c r="D299" s="42">
        <v>22</v>
      </c>
      <c r="E299" s="25" t="s">
        <v>9</v>
      </c>
      <c r="F299" s="25">
        <v>0.27</v>
      </c>
      <c r="G299" s="100" t="s">
        <v>20</v>
      </c>
      <c r="H299" s="10">
        <f t="shared" si="222"/>
        <v>5.94</v>
      </c>
      <c r="I299" s="11">
        <f t="shared" si="223"/>
        <v>0.89100000000000001</v>
      </c>
      <c r="J299" s="11">
        <f t="shared" si="224"/>
        <v>1.1880000000000002</v>
      </c>
      <c r="K299" s="11">
        <f t="shared" si="225"/>
        <v>0.59400000000000008</v>
      </c>
      <c r="L299" s="67">
        <f t="shared" si="227"/>
        <v>5.94</v>
      </c>
      <c r="M299" s="68"/>
      <c r="N299" s="16">
        <f t="shared" si="226"/>
        <v>5.5</v>
      </c>
      <c r="O299" s="81"/>
      <c r="P299" s="88" t="s">
        <v>277</v>
      </c>
      <c r="Q299" s="95">
        <v>5</v>
      </c>
      <c r="R299" s="21"/>
    </row>
    <row r="300" spans="1:18" ht="45" customHeight="1">
      <c r="A300" s="25">
        <v>305</v>
      </c>
      <c r="B300" s="91" t="s">
        <v>363</v>
      </c>
      <c r="C300" s="129">
        <v>18</v>
      </c>
      <c r="D300" s="42">
        <v>8</v>
      </c>
      <c r="E300" s="25" t="s">
        <v>9</v>
      </c>
      <c r="F300" s="25">
        <v>0.27</v>
      </c>
      <c r="G300" s="100" t="s">
        <v>20</v>
      </c>
      <c r="H300" s="10">
        <f t="shared" ref="H300:H308" si="228">D300*F300</f>
        <v>2.16</v>
      </c>
      <c r="I300" s="11">
        <f t="shared" ref="I300:I308" si="229">0.15*H300</f>
        <v>0.32400000000000001</v>
      </c>
      <c r="J300" s="11">
        <f t="shared" ref="J300:J308" si="230">0.2*H300</f>
        <v>0.43200000000000005</v>
      </c>
      <c r="K300" s="11">
        <f t="shared" ref="K300:K308" si="231">0.1*H300</f>
        <v>0.21600000000000003</v>
      </c>
      <c r="L300" s="67">
        <f t="shared" si="227"/>
        <v>2.16</v>
      </c>
      <c r="M300" s="68"/>
      <c r="N300" s="16">
        <f t="shared" ref="N300:N308" si="232">Q300*1.1</f>
        <v>1.1000000000000001</v>
      </c>
      <c r="O300" s="81"/>
      <c r="P300" s="88"/>
      <c r="Q300" s="95">
        <v>1</v>
      </c>
      <c r="R300" s="21"/>
    </row>
    <row r="301" spans="1:18" ht="45" customHeight="1">
      <c r="A301" s="25">
        <v>306</v>
      </c>
      <c r="B301" s="91" t="s">
        <v>363</v>
      </c>
      <c r="C301" s="129">
        <v>24</v>
      </c>
      <c r="D301" s="42">
        <v>16</v>
      </c>
      <c r="E301" s="25" t="s">
        <v>9</v>
      </c>
      <c r="F301" s="25">
        <v>0.27</v>
      </c>
      <c r="G301" s="100" t="s">
        <v>20</v>
      </c>
      <c r="H301" s="10">
        <f t="shared" si="228"/>
        <v>4.32</v>
      </c>
      <c r="I301" s="11">
        <f t="shared" si="229"/>
        <v>0.64800000000000002</v>
      </c>
      <c r="J301" s="11">
        <f t="shared" si="230"/>
        <v>0.8640000000000001</v>
      </c>
      <c r="K301" s="11">
        <f t="shared" si="231"/>
        <v>0.43200000000000005</v>
      </c>
      <c r="L301" s="67">
        <f t="shared" si="227"/>
        <v>4.32</v>
      </c>
      <c r="M301" s="68"/>
      <c r="N301" s="16">
        <f t="shared" si="232"/>
        <v>2.2000000000000002</v>
      </c>
      <c r="O301" s="81"/>
      <c r="P301" s="88" t="s">
        <v>293</v>
      </c>
      <c r="Q301" s="95">
        <v>2</v>
      </c>
      <c r="R301" s="21"/>
    </row>
    <row r="302" spans="1:18" ht="45" customHeight="1">
      <c r="A302" s="25">
        <v>307</v>
      </c>
      <c r="B302" s="91" t="s">
        <v>363</v>
      </c>
      <c r="C302" s="129">
        <v>26</v>
      </c>
      <c r="D302" s="42">
        <v>8</v>
      </c>
      <c r="E302" s="25" t="s">
        <v>9</v>
      </c>
      <c r="F302" s="25">
        <v>0.27</v>
      </c>
      <c r="G302" s="100" t="s">
        <v>20</v>
      </c>
      <c r="H302" s="10">
        <f t="shared" si="228"/>
        <v>2.16</v>
      </c>
      <c r="I302" s="11">
        <f t="shared" si="229"/>
        <v>0.32400000000000001</v>
      </c>
      <c r="J302" s="11">
        <f t="shared" si="230"/>
        <v>0.43200000000000005</v>
      </c>
      <c r="K302" s="11">
        <f t="shared" si="231"/>
        <v>0.21600000000000003</v>
      </c>
      <c r="L302" s="67">
        <f t="shared" si="227"/>
        <v>2.16</v>
      </c>
      <c r="M302" s="68"/>
      <c r="N302" s="16">
        <f t="shared" si="232"/>
        <v>1.1000000000000001</v>
      </c>
      <c r="O302" s="81"/>
      <c r="P302" s="88" t="s">
        <v>278</v>
      </c>
      <c r="Q302" s="95">
        <v>1</v>
      </c>
      <c r="R302" s="21"/>
    </row>
    <row r="303" spans="1:18" ht="45" customHeight="1">
      <c r="A303" s="25">
        <v>308</v>
      </c>
      <c r="B303" s="91" t="s">
        <v>363</v>
      </c>
      <c r="C303" s="129">
        <v>28</v>
      </c>
      <c r="D303" s="42">
        <v>16</v>
      </c>
      <c r="E303" s="25" t="s">
        <v>9</v>
      </c>
      <c r="F303" s="25">
        <v>0.18</v>
      </c>
      <c r="G303" s="100" t="s">
        <v>20</v>
      </c>
      <c r="H303" s="10">
        <f t="shared" si="228"/>
        <v>2.88</v>
      </c>
      <c r="I303" s="11">
        <f t="shared" si="229"/>
        <v>0.432</v>
      </c>
      <c r="J303" s="11">
        <f t="shared" si="230"/>
        <v>0.57599999999999996</v>
      </c>
      <c r="K303" s="11">
        <f t="shared" si="231"/>
        <v>0.28799999999999998</v>
      </c>
      <c r="L303" s="67"/>
      <c r="M303" s="68">
        <f>H303</f>
        <v>2.88</v>
      </c>
      <c r="N303" s="16">
        <f t="shared" si="232"/>
        <v>3.3000000000000003</v>
      </c>
      <c r="O303" s="81"/>
      <c r="P303" s="88"/>
      <c r="Q303" s="95">
        <v>3</v>
      </c>
      <c r="R303" s="21"/>
    </row>
    <row r="304" spans="1:18" ht="45" customHeight="1">
      <c r="A304" s="25">
        <v>309</v>
      </c>
      <c r="B304" s="91" t="s">
        <v>363</v>
      </c>
      <c r="C304" s="129" t="s">
        <v>299</v>
      </c>
      <c r="D304" s="42">
        <v>26</v>
      </c>
      <c r="E304" s="25" t="s">
        <v>9</v>
      </c>
      <c r="F304" s="25">
        <v>0.18</v>
      </c>
      <c r="G304" s="100" t="s">
        <v>20</v>
      </c>
      <c r="H304" s="10">
        <f t="shared" ref="H304" si="233">D304*F304</f>
        <v>4.68</v>
      </c>
      <c r="I304" s="11">
        <f t="shared" ref="I304" si="234">0.15*H304</f>
        <v>0.70199999999999996</v>
      </c>
      <c r="J304" s="11">
        <f t="shared" ref="J304" si="235">0.2*H304</f>
        <v>0.93599999999999994</v>
      </c>
      <c r="K304" s="11">
        <f t="shared" ref="K304" si="236">0.1*H304</f>
        <v>0.46799999999999997</v>
      </c>
      <c r="L304" s="67"/>
      <c r="M304" s="68">
        <f>H304</f>
        <v>4.68</v>
      </c>
      <c r="N304" s="16">
        <f t="shared" ref="N304" si="237">Q304*1.1</f>
        <v>3.3000000000000003</v>
      </c>
      <c r="O304" s="81"/>
      <c r="P304" s="88" t="s">
        <v>284</v>
      </c>
      <c r="Q304" s="95">
        <v>3</v>
      </c>
      <c r="R304" s="21"/>
    </row>
    <row r="305" spans="1:18" ht="45" customHeight="1">
      <c r="A305" s="25">
        <v>310</v>
      </c>
      <c r="B305" s="91" t="s">
        <v>364</v>
      </c>
      <c r="C305" s="129">
        <v>32</v>
      </c>
      <c r="D305" s="42">
        <v>10</v>
      </c>
      <c r="E305" s="25" t="s">
        <v>9</v>
      </c>
      <c r="F305" s="25">
        <v>0.18</v>
      </c>
      <c r="G305" s="100" t="s">
        <v>20</v>
      </c>
      <c r="H305" s="10">
        <f t="shared" si="228"/>
        <v>1.7999999999999998</v>
      </c>
      <c r="I305" s="11">
        <f t="shared" si="229"/>
        <v>0.26999999999999996</v>
      </c>
      <c r="J305" s="11">
        <f t="shared" si="230"/>
        <v>0.36</v>
      </c>
      <c r="K305" s="11">
        <f t="shared" si="231"/>
        <v>0.18</v>
      </c>
      <c r="L305" s="67"/>
      <c r="M305" s="68">
        <f>H305</f>
        <v>1.7999999999999998</v>
      </c>
      <c r="N305" s="16">
        <f t="shared" si="232"/>
        <v>1.1000000000000001</v>
      </c>
      <c r="O305" s="81"/>
      <c r="P305" s="88"/>
      <c r="Q305" s="95">
        <v>1</v>
      </c>
      <c r="R305" s="21"/>
    </row>
    <row r="306" spans="1:18" ht="45" customHeight="1">
      <c r="A306" s="25">
        <v>311</v>
      </c>
      <c r="B306" s="91" t="s">
        <v>365</v>
      </c>
      <c r="C306" s="129">
        <v>34</v>
      </c>
      <c r="D306" s="42">
        <v>18</v>
      </c>
      <c r="E306" s="25" t="s">
        <v>9</v>
      </c>
      <c r="F306" s="25">
        <v>0.27</v>
      </c>
      <c r="G306" s="100" t="s">
        <v>20</v>
      </c>
      <c r="H306" s="10">
        <f t="shared" si="228"/>
        <v>4.8600000000000003</v>
      </c>
      <c r="I306" s="11">
        <f t="shared" si="229"/>
        <v>0.72899999999999998</v>
      </c>
      <c r="J306" s="11">
        <f t="shared" si="230"/>
        <v>0.97200000000000009</v>
      </c>
      <c r="K306" s="11">
        <f t="shared" si="231"/>
        <v>0.48600000000000004</v>
      </c>
      <c r="L306" s="67">
        <f t="shared" ref="L306:L309" si="238">H306</f>
        <v>4.8600000000000003</v>
      </c>
      <c r="M306" s="68"/>
      <c r="N306" s="16">
        <f t="shared" si="232"/>
        <v>1.1000000000000001</v>
      </c>
      <c r="O306" s="81"/>
      <c r="P306" s="88"/>
      <c r="Q306" s="95">
        <v>1</v>
      </c>
      <c r="R306" s="21"/>
    </row>
    <row r="307" spans="1:18" ht="45" customHeight="1">
      <c r="A307" s="25">
        <v>312</v>
      </c>
      <c r="B307" s="91" t="s">
        <v>365</v>
      </c>
      <c r="C307" s="129">
        <v>36</v>
      </c>
      <c r="D307" s="42">
        <v>16</v>
      </c>
      <c r="E307" s="25" t="s">
        <v>9</v>
      </c>
      <c r="F307" s="25">
        <v>0.27</v>
      </c>
      <c r="G307" s="100" t="s">
        <v>20</v>
      </c>
      <c r="H307" s="10">
        <f t="shared" si="228"/>
        <v>4.32</v>
      </c>
      <c r="I307" s="11">
        <f t="shared" si="229"/>
        <v>0.64800000000000002</v>
      </c>
      <c r="J307" s="11">
        <f t="shared" si="230"/>
        <v>0.8640000000000001</v>
      </c>
      <c r="K307" s="11">
        <f t="shared" si="231"/>
        <v>0.43200000000000005</v>
      </c>
      <c r="L307" s="67">
        <f t="shared" si="238"/>
        <v>4.32</v>
      </c>
      <c r="M307" s="68"/>
      <c r="N307" s="16">
        <f t="shared" si="232"/>
        <v>2.2000000000000002</v>
      </c>
      <c r="O307" s="81"/>
      <c r="P307" s="88"/>
      <c r="Q307" s="95">
        <v>2</v>
      </c>
      <c r="R307" s="21"/>
    </row>
    <row r="308" spans="1:18" ht="45" customHeight="1">
      <c r="A308" s="25">
        <v>313</v>
      </c>
      <c r="B308" s="91" t="s">
        <v>365</v>
      </c>
      <c r="C308" s="129" t="s">
        <v>300</v>
      </c>
      <c r="D308" s="42">
        <v>16</v>
      </c>
      <c r="E308" s="25" t="s">
        <v>9</v>
      </c>
      <c r="F308" s="25">
        <v>0.27</v>
      </c>
      <c r="G308" s="100" t="s">
        <v>20</v>
      </c>
      <c r="H308" s="10">
        <f t="shared" si="228"/>
        <v>4.32</v>
      </c>
      <c r="I308" s="11">
        <f t="shared" si="229"/>
        <v>0.64800000000000002</v>
      </c>
      <c r="J308" s="11">
        <f t="shared" si="230"/>
        <v>0.8640000000000001</v>
      </c>
      <c r="K308" s="11">
        <f t="shared" si="231"/>
        <v>0.43200000000000005</v>
      </c>
      <c r="L308" s="67">
        <f t="shared" si="238"/>
        <v>4.32</v>
      </c>
      <c r="M308" s="68"/>
      <c r="N308" s="16">
        <f t="shared" si="232"/>
        <v>3.3000000000000003</v>
      </c>
      <c r="O308" s="81"/>
      <c r="P308" s="88" t="s">
        <v>278</v>
      </c>
      <c r="Q308" s="95">
        <v>3</v>
      </c>
      <c r="R308" s="21"/>
    </row>
    <row r="309" spans="1:18" ht="45" customHeight="1">
      <c r="A309" s="25">
        <v>314</v>
      </c>
      <c r="B309" s="91" t="s">
        <v>365</v>
      </c>
      <c r="C309" s="129">
        <v>42</v>
      </c>
      <c r="D309" s="42">
        <v>8</v>
      </c>
      <c r="E309" s="25" t="s">
        <v>9</v>
      </c>
      <c r="F309" s="25">
        <v>0.27</v>
      </c>
      <c r="G309" s="100" t="s">
        <v>20</v>
      </c>
      <c r="H309" s="10">
        <f t="shared" ref="H309" si="239">D309*F309</f>
        <v>2.16</v>
      </c>
      <c r="I309" s="11">
        <f t="shared" ref="I309" si="240">0.15*H309</f>
        <v>0.32400000000000001</v>
      </c>
      <c r="J309" s="11">
        <f t="shared" ref="J309" si="241">0.2*H309</f>
        <v>0.43200000000000005</v>
      </c>
      <c r="K309" s="11">
        <f t="shared" ref="K309" si="242">0.1*H309</f>
        <v>0.21600000000000003</v>
      </c>
      <c r="L309" s="67">
        <f t="shared" si="238"/>
        <v>2.16</v>
      </c>
      <c r="M309" s="68"/>
      <c r="N309" s="16">
        <f t="shared" ref="N309" si="243">Q309*1.1</f>
        <v>2.2000000000000002</v>
      </c>
      <c r="O309" s="81"/>
      <c r="P309" s="88"/>
      <c r="Q309" s="95">
        <v>2</v>
      </c>
      <c r="R309" s="21"/>
    </row>
    <row r="310" spans="1:18" ht="45" customHeight="1">
      <c r="A310" s="25">
        <v>315</v>
      </c>
      <c r="B310" s="91" t="s">
        <v>304</v>
      </c>
      <c r="C310" s="129">
        <v>15</v>
      </c>
      <c r="D310" s="42">
        <v>8</v>
      </c>
      <c r="E310" s="25" t="s">
        <v>9</v>
      </c>
      <c r="F310" s="25">
        <v>0.18</v>
      </c>
      <c r="G310" s="100" t="s">
        <v>20</v>
      </c>
      <c r="H310" s="10">
        <f t="shared" ref="H310:H311" si="244">D310*F310</f>
        <v>1.44</v>
      </c>
      <c r="I310" s="11">
        <f t="shared" ref="I310:I311" si="245">0.15*H310</f>
        <v>0.216</v>
      </c>
      <c r="J310" s="11">
        <f t="shared" ref="J310:J311" si="246">0.2*H310</f>
        <v>0.28799999999999998</v>
      </c>
      <c r="K310" s="11">
        <f t="shared" ref="K310:K311" si="247">0.1*H310</f>
        <v>0.14399999999999999</v>
      </c>
      <c r="L310" s="67">
        <v>6.48</v>
      </c>
      <c r="M310" s="68">
        <f t="shared" ref="M310" si="248">H310</f>
        <v>1.44</v>
      </c>
      <c r="N310" s="16">
        <f t="shared" ref="N310:N311" si="249">Q310*1.1</f>
        <v>4.4000000000000004</v>
      </c>
      <c r="O310" s="81"/>
      <c r="P310" s="88" t="s">
        <v>305</v>
      </c>
      <c r="Q310" s="95">
        <v>4</v>
      </c>
      <c r="R310" s="21"/>
    </row>
    <row r="311" spans="1:18" ht="45" customHeight="1">
      <c r="A311" s="25">
        <v>316</v>
      </c>
      <c r="B311" s="91" t="s">
        <v>304</v>
      </c>
      <c r="C311" s="129">
        <v>17</v>
      </c>
      <c r="D311" s="42">
        <v>16</v>
      </c>
      <c r="E311" s="25" t="s">
        <v>9</v>
      </c>
      <c r="F311" s="25">
        <v>0.27</v>
      </c>
      <c r="G311" s="100" t="s">
        <v>20</v>
      </c>
      <c r="H311" s="10">
        <f t="shared" si="244"/>
        <v>4.32</v>
      </c>
      <c r="I311" s="11">
        <f t="shared" si="245"/>
        <v>0.64800000000000002</v>
      </c>
      <c r="J311" s="11">
        <f t="shared" si="246"/>
        <v>0.8640000000000001</v>
      </c>
      <c r="K311" s="11">
        <f t="shared" si="247"/>
        <v>0.43200000000000005</v>
      </c>
      <c r="L311" s="67">
        <f>H311</f>
        <v>4.32</v>
      </c>
      <c r="M311" s="68"/>
      <c r="N311" s="16">
        <f t="shared" si="249"/>
        <v>2.2000000000000002</v>
      </c>
      <c r="O311" s="81"/>
      <c r="P311" s="88"/>
      <c r="Q311" s="95">
        <v>2</v>
      </c>
      <c r="R311" s="21"/>
    </row>
    <row r="312" spans="1:18" ht="45" customHeight="1">
      <c r="A312" s="25">
        <v>317</v>
      </c>
      <c r="B312" s="91" t="s">
        <v>304</v>
      </c>
      <c r="C312" s="129">
        <v>23</v>
      </c>
      <c r="D312" s="42">
        <v>16</v>
      </c>
      <c r="E312" s="25" t="s">
        <v>9</v>
      </c>
      <c r="F312" s="25">
        <v>0.27</v>
      </c>
      <c r="G312" s="100" t="s">
        <v>20</v>
      </c>
      <c r="H312" s="10">
        <f t="shared" ref="H312:H317" si="250">D312*F312</f>
        <v>4.32</v>
      </c>
      <c r="I312" s="11">
        <f t="shared" ref="I312:I317" si="251">0.15*H312</f>
        <v>0.64800000000000002</v>
      </c>
      <c r="J312" s="11">
        <f t="shared" ref="J312:J317" si="252">0.2*H312</f>
        <v>0.8640000000000001</v>
      </c>
      <c r="K312" s="11">
        <f t="shared" ref="K312:K317" si="253">0.1*H312</f>
        <v>0.43200000000000005</v>
      </c>
      <c r="L312" s="67">
        <f>H312</f>
        <v>4.32</v>
      </c>
      <c r="M312" s="68"/>
      <c r="N312" s="16">
        <f t="shared" ref="N312:N317" si="254">Q312*1.1</f>
        <v>2.2000000000000002</v>
      </c>
      <c r="O312" s="81"/>
      <c r="P312" s="88"/>
      <c r="Q312" s="95">
        <v>2</v>
      </c>
      <c r="R312" s="21"/>
    </row>
    <row r="313" spans="1:18" ht="45" customHeight="1">
      <c r="A313" s="25">
        <v>318</v>
      </c>
      <c r="B313" s="91" t="s">
        <v>304</v>
      </c>
      <c r="C313" s="129">
        <v>27</v>
      </c>
      <c r="D313" s="42">
        <v>36</v>
      </c>
      <c r="E313" s="25" t="s">
        <v>9</v>
      </c>
      <c r="F313" s="25">
        <v>0.18</v>
      </c>
      <c r="G313" s="100" t="s">
        <v>20</v>
      </c>
      <c r="H313" s="10">
        <f t="shared" si="250"/>
        <v>6.4799999999999995</v>
      </c>
      <c r="I313" s="11">
        <f t="shared" si="251"/>
        <v>0.97199999999999986</v>
      </c>
      <c r="J313" s="11">
        <f t="shared" si="252"/>
        <v>1.296</v>
      </c>
      <c r="K313" s="11">
        <f t="shared" si="253"/>
        <v>0.64800000000000002</v>
      </c>
      <c r="L313" s="67"/>
      <c r="M313" s="68">
        <f>H313</f>
        <v>6.4799999999999995</v>
      </c>
      <c r="N313" s="16">
        <f t="shared" si="254"/>
        <v>4.4000000000000004</v>
      </c>
      <c r="O313" s="81"/>
      <c r="P313" s="88" t="s">
        <v>277</v>
      </c>
      <c r="Q313" s="95">
        <v>4</v>
      </c>
      <c r="R313" s="21"/>
    </row>
    <row r="314" spans="1:18" ht="45" customHeight="1">
      <c r="A314" s="25">
        <v>319</v>
      </c>
      <c r="B314" s="91" t="s">
        <v>304</v>
      </c>
      <c r="C314" s="129">
        <v>29</v>
      </c>
      <c r="D314" s="42">
        <v>28</v>
      </c>
      <c r="E314" s="25" t="s">
        <v>9</v>
      </c>
      <c r="F314" s="25">
        <v>0.18</v>
      </c>
      <c r="G314" s="100" t="s">
        <v>20</v>
      </c>
      <c r="H314" s="10">
        <f t="shared" si="250"/>
        <v>5.04</v>
      </c>
      <c r="I314" s="11">
        <f t="shared" si="251"/>
        <v>0.75600000000000001</v>
      </c>
      <c r="J314" s="11">
        <f t="shared" si="252"/>
        <v>1.008</v>
      </c>
      <c r="K314" s="11">
        <f t="shared" si="253"/>
        <v>0.504</v>
      </c>
      <c r="L314" s="67"/>
      <c r="M314" s="68">
        <f>H314</f>
        <v>5.04</v>
      </c>
      <c r="N314" s="16">
        <f t="shared" si="254"/>
        <v>2.2000000000000002</v>
      </c>
      <c r="O314" s="81"/>
      <c r="P314" s="88"/>
      <c r="Q314" s="95">
        <v>2</v>
      </c>
      <c r="R314" s="21"/>
    </row>
    <row r="315" spans="1:18" ht="45" customHeight="1">
      <c r="A315" s="25">
        <v>320</v>
      </c>
      <c r="B315" s="91" t="s">
        <v>304</v>
      </c>
      <c r="C315" s="129">
        <v>20</v>
      </c>
      <c r="D315" s="42">
        <v>25</v>
      </c>
      <c r="E315" s="25" t="s">
        <v>9</v>
      </c>
      <c r="F315" s="25">
        <v>0.27</v>
      </c>
      <c r="G315" s="100" t="s">
        <v>20</v>
      </c>
      <c r="H315" s="10">
        <f t="shared" si="250"/>
        <v>6.75</v>
      </c>
      <c r="I315" s="11">
        <f t="shared" si="251"/>
        <v>1.0125</v>
      </c>
      <c r="J315" s="11">
        <f t="shared" si="252"/>
        <v>1.35</v>
      </c>
      <c r="K315" s="11">
        <f t="shared" si="253"/>
        <v>0.67500000000000004</v>
      </c>
      <c r="L315" s="67">
        <f>H315</f>
        <v>6.75</v>
      </c>
      <c r="M315" s="68"/>
      <c r="N315" s="16">
        <f t="shared" si="254"/>
        <v>5.5</v>
      </c>
      <c r="O315" s="81"/>
      <c r="P315" s="88"/>
      <c r="Q315" s="95">
        <v>5</v>
      </c>
      <c r="R315" s="21"/>
    </row>
    <row r="316" spans="1:18" ht="45" customHeight="1">
      <c r="A316" s="25">
        <v>321</v>
      </c>
      <c r="B316" s="91" t="s">
        <v>304</v>
      </c>
      <c r="C316" s="129">
        <v>22</v>
      </c>
      <c r="D316" s="42">
        <v>4</v>
      </c>
      <c r="E316" s="25" t="s">
        <v>9</v>
      </c>
      <c r="F316" s="25">
        <v>0.27</v>
      </c>
      <c r="G316" s="100" t="s">
        <v>20</v>
      </c>
      <c r="H316" s="10">
        <f t="shared" si="250"/>
        <v>1.08</v>
      </c>
      <c r="I316" s="11">
        <f t="shared" si="251"/>
        <v>0.16200000000000001</v>
      </c>
      <c r="J316" s="11">
        <f t="shared" si="252"/>
        <v>0.21600000000000003</v>
      </c>
      <c r="K316" s="11">
        <f t="shared" si="253"/>
        <v>0.10800000000000001</v>
      </c>
      <c r="L316" s="67">
        <f>H316</f>
        <v>1.08</v>
      </c>
      <c r="M316" s="68"/>
      <c r="N316" s="16">
        <f t="shared" si="254"/>
        <v>1.1000000000000001</v>
      </c>
      <c r="O316" s="81"/>
      <c r="P316" s="88"/>
      <c r="Q316" s="95">
        <v>1</v>
      </c>
      <c r="R316" s="21"/>
    </row>
    <row r="317" spans="1:18" ht="45" customHeight="1">
      <c r="A317" s="25">
        <v>322</v>
      </c>
      <c r="B317" s="91" t="s">
        <v>304</v>
      </c>
      <c r="C317" s="129">
        <v>24</v>
      </c>
      <c r="D317" s="42">
        <v>8</v>
      </c>
      <c r="E317" s="25" t="s">
        <v>9</v>
      </c>
      <c r="F317" s="25">
        <v>0.27</v>
      </c>
      <c r="G317" s="100" t="s">
        <v>20</v>
      </c>
      <c r="H317" s="10">
        <f t="shared" si="250"/>
        <v>2.16</v>
      </c>
      <c r="I317" s="11">
        <f t="shared" si="251"/>
        <v>0.32400000000000001</v>
      </c>
      <c r="J317" s="11">
        <f t="shared" si="252"/>
        <v>0.43200000000000005</v>
      </c>
      <c r="K317" s="11">
        <f t="shared" si="253"/>
        <v>0.21600000000000003</v>
      </c>
      <c r="L317" s="67">
        <f>H317</f>
        <v>2.16</v>
      </c>
      <c r="M317" s="68"/>
      <c r="N317" s="16">
        <f t="shared" si="254"/>
        <v>1.1000000000000001</v>
      </c>
      <c r="O317" s="81"/>
      <c r="P317" s="88" t="s">
        <v>278</v>
      </c>
      <c r="Q317" s="95">
        <v>1</v>
      </c>
      <c r="R317" s="21"/>
    </row>
    <row r="318" spans="1:18" ht="45" customHeight="1">
      <c r="A318" s="25">
        <v>323</v>
      </c>
      <c r="B318" s="91" t="s">
        <v>304</v>
      </c>
      <c r="C318" s="129">
        <v>32</v>
      </c>
      <c r="D318" s="42">
        <v>10</v>
      </c>
      <c r="E318" s="25" t="s">
        <v>9</v>
      </c>
      <c r="F318" s="25">
        <v>0.18</v>
      </c>
      <c r="G318" s="100" t="s">
        <v>20</v>
      </c>
      <c r="H318" s="10">
        <f t="shared" ref="H318:H321" si="255">D318*F318</f>
        <v>1.7999999999999998</v>
      </c>
      <c r="I318" s="11">
        <f t="shared" ref="I318:I321" si="256">0.15*H318</f>
        <v>0.26999999999999996</v>
      </c>
      <c r="J318" s="11">
        <f t="shared" ref="J318:J321" si="257">0.2*H318</f>
        <v>0.36</v>
      </c>
      <c r="K318" s="11">
        <f t="shared" ref="K318:K321" si="258">0.1*H318</f>
        <v>0.18</v>
      </c>
      <c r="L318" s="67"/>
      <c r="M318" s="68">
        <f>H318</f>
        <v>1.7999999999999998</v>
      </c>
      <c r="N318" s="16">
        <f t="shared" ref="N318:N321" si="259">Q318*1.1</f>
        <v>2.2000000000000002</v>
      </c>
      <c r="O318" s="81"/>
      <c r="P318" s="88"/>
      <c r="Q318" s="95">
        <v>2</v>
      </c>
      <c r="R318" s="21"/>
    </row>
    <row r="319" spans="1:18" ht="45" customHeight="1">
      <c r="A319" s="25">
        <v>324</v>
      </c>
      <c r="B319" s="91" t="s">
        <v>304</v>
      </c>
      <c r="C319" s="129">
        <v>34</v>
      </c>
      <c r="D319" s="42">
        <v>16</v>
      </c>
      <c r="E319" s="25" t="s">
        <v>9</v>
      </c>
      <c r="F319" s="25">
        <v>0.18</v>
      </c>
      <c r="G319" s="100" t="s">
        <v>20</v>
      </c>
      <c r="H319" s="10">
        <f t="shared" si="255"/>
        <v>2.88</v>
      </c>
      <c r="I319" s="11">
        <f t="shared" si="256"/>
        <v>0.432</v>
      </c>
      <c r="J319" s="11">
        <f t="shared" si="257"/>
        <v>0.57599999999999996</v>
      </c>
      <c r="K319" s="11">
        <f t="shared" si="258"/>
        <v>0.28799999999999998</v>
      </c>
      <c r="L319" s="67"/>
      <c r="M319" s="68">
        <f>H319</f>
        <v>2.88</v>
      </c>
      <c r="N319" s="16">
        <f t="shared" si="259"/>
        <v>2.2000000000000002</v>
      </c>
      <c r="O319" s="81"/>
      <c r="P319" s="88"/>
      <c r="Q319" s="95">
        <v>2</v>
      </c>
      <c r="R319" s="21"/>
    </row>
    <row r="320" spans="1:18" ht="45" customHeight="1">
      <c r="A320" s="25">
        <v>325</v>
      </c>
      <c r="B320" s="91" t="s">
        <v>304</v>
      </c>
      <c r="C320" s="129">
        <v>36</v>
      </c>
      <c r="D320" s="42">
        <v>16</v>
      </c>
      <c r="E320" s="25" t="s">
        <v>9</v>
      </c>
      <c r="F320" s="25">
        <v>0.18</v>
      </c>
      <c r="G320" s="100" t="s">
        <v>20</v>
      </c>
      <c r="H320" s="10">
        <f t="shared" si="255"/>
        <v>2.88</v>
      </c>
      <c r="I320" s="11">
        <f t="shared" si="256"/>
        <v>0.432</v>
      </c>
      <c r="J320" s="11">
        <f t="shared" si="257"/>
        <v>0.57599999999999996</v>
      </c>
      <c r="K320" s="11">
        <f t="shared" si="258"/>
        <v>0.28799999999999998</v>
      </c>
      <c r="L320" s="67"/>
      <c r="M320" s="68">
        <f>H320</f>
        <v>2.88</v>
      </c>
      <c r="N320" s="16">
        <f t="shared" si="259"/>
        <v>2.2000000000000002</v>
      </c>
      <c r="O320" s="81"/>
      <c r="P320" s="88"/>
      <c r="Q320" s="95">
        <v>2</v>
      </c>
      <c r="R320" s="21"/>
    </row>
    <row r="321" spans="1:18" ht="45" customHeight="1">
      <c r="A321" s="25">
        <v>326</v>
      </c>
      <c r="B321" s="91" t="s">
        <v>304</v>
      </c>
      <c r="C321" s="129">
        <v>38</v>
      </c>
      <c r="D321" s="42">
        <v>24</v>
      </c>
      <c r="E321" s="25" t="s">
        <v>9</v>
      </c>
      <c r="F321" s="25">
        <v>0.18</v>
      </c>
      <c r="G321" s="100" t="s">
        <v>20</v>
      </c>
      <c r="H321" s="10">
        <f t="shared" si="255"/>
        <v>4.32</v>
      </c>
      <c r="I321" s="11">
        <f t="shared" si="256"/>
        <v>0.64800000000000002</v>
      </c>
      <c r="J321" s="11">
        <f t="shared" si="257"/>
        <v>0.8640000000000001</v>
      </c>
      <c r="K321" s="11">
        <f t="shared" si="258"/>
        <v>0.43200000000000005</v>
      </c>
      <c r="L321" s="67"/>
      <c r="M321" s="68">
        <f>H321</f>
        <v>4.32</v>
      </c>
      <c r="N321" s="16">
        <f t="shared" si="259"/>
        <v>3.3000000000000003</v>
      </c>
      <c r="O321" s="81"/>
      <c r="P321" s="88"/>
      <c r="Q321" s="95">
        <v>3</v>
      </c>
      <c r="R321" s="21"/>
    </row>
    <row r="322" spans="1:18" ht="45" customHeight="1">
      <c r="A322" s="25">
        <v>327</v>
      </c>
      <c r="B322" s="91" t="s">
        <v>366</v>
      </c>
      <c r="C322" s="129">
        <v>13</v>
      </c>
      <c r="D322" s="42">
        <v>12</v>
      </c>
      <c r="E322" s="25" t="s">
        <v>9</v>
      </c>
      <c r="F322" s="25">
        <v>0.27</v>
      </c>
      <c r="G322" s="100" t="s">
        <v>20</v>
      </c>
      <c r="H322" s="10">
        <f t="shared" si="122"/>
        <v>3.24</v>
      </c>
      <c r="I322" s="11">
        <f t="shared" si="123"/>
        <v>0.48599999999999999</v>
      </c>
      <c r="J322" s="11">
        <f t="shared" si="124"/>
        <v>0.64800000000000013</v>
      </c>
      <c r="K322" s="11">
        <f t="shared" si="125"/>
        <v>0.32400000000000007</v>
      </c>
      <c r="L322" s="67">
        <f>H322</f>
        <v>3.24</v>
      </c>
      <c r="M322" s="68"/>
      <c r="N322" s="16">
        <f t="shared" si="99"/>
        <v>3.3000000000000003</v>
      </c>
      <c r="O322" s="81"/>
      <c r="P322" s="88"/>
      <c r="Q322" s="95">
        <v>3</v>
      </c>
      <c r="R322" s="21"/>
    </row>
    <row r="323" spans="1:18" ht="45" customHeight="1">
      <c r="A323" s="25">
        <v>328</v>
      </c>
      <c r="B323" s="91" t="s">
        <v>366</v>
      </c>
      <c r="C323" s="129">
        <v>15</v>
      </c>
      <c r="D323" s="42">
        <v>8</v>
      </c>
      <c r="E323" s="25" t="s">
        <v>9</v>
      </c>
      <c r="F323" s="25">
        <v>0.27</v>
      </c>
      <c r="G323" s="100" t="s">
        <v>20</v>
      </c>
      <c r="H323" s="10">
        <f t="shared" si="122"/>
        <v>2.16</v>
      </c>
      <c r="I323" s="11">
        <f t="shared" si="123"/>
        <v>0.32400000000000001</v>
      </c>
      <c r="J323" s="11">
        <f t="shared" si="124"/>
        <v>0.43200000000000005</v>
      </c>
      <c r="K323" s="11">
        <f t="shared" si="125"/>
        <v>0.21600000000000003</v>
      </c>
      <c r="L323" s="67">
        <f>H323</f>
        <v>2.16</v>
      </c>
      <c r="M323" s="68"/>
      <c r="N323" s="16">
        <f t="shared" ref="N323:N337" si="260">Q323*1.1</f>
        <v>2.2000000000000002</v>
      </c>
      <c r="O323" s="81"/>
      <c r="P323" s="88" t="s">
        <v>277</v>
      </c>
      <c r="Q323" s="95">
        <v>2</v>
      </c>
      <c r="R323" s="21"/>
    </row>
    <row r="324" spans="1:18" ht="66.599999999999994" customHeight="1">
      <c r="A324" s="25">
        <v>329</v>
      </c>
      <c r="B324" s="91" t="s">
        <v>370</v>
      </c>
      <c r="C324" s="129"/>
      <c r="D324" s="42">
        <v>12</v>
      </c>
      <c r="E324" s="25" t="s">
        <v>9</v>
      </c>
      <c r="F324" s="25">
        <v>0.18</v>
      </c>
      <c r="G324" s="100" t="s">
        <v>20</v>
      </c>
      <c r="H324" s="10">
        <f t="shared" si="122"/>
        <v>2.16</v>
      </c>
      <c r="I324" s="11">
        <f t="shared" si="123"/>
        <v>0.32400000000000001</v>
      </c>
      <c r="J324" s="11">
        <f t="shared" si="124"/>
        <v>0.43200000000000005</v>
      </c>
      <c r="K324" s="11">
        <f t="shared" si="125"/>
        <v>0.21600000000000003</v>
      </c>
      <c r="L324" s="67"/>
      <c r="M324" s="68">
        <f>H324</f>
        <v>2.16</v>
      </c>
      <c r="N324" s="16">
        <f t="shared" si="260"/>
        <v>1.1000000000000001</v>
      </c>
      <c r="O324" s="81"/>
      <c r="P324" s="88"/>
      <c r="Q324" s="95">
        <v>1</v>
      </c>
      <c r="R324" s="21"/>
    </row>
    <row r="325" spans="1:18" ht="61.8" customHeight="1">
      <c r="A325" s="25">
        <v>330</v>
      </c>
      <c r="B325" s="91" t="s">
        <v>371</v>
      </c>
      <c r="C325" s="129"/>
      <c r="D325" s="42">
        <v>72</v>
      </c>
      <c r="E325" s="25" t="s">
        <v>9</v>
      </c>
      <c r="F325" s="25">
        <v>0.18</v>
      </c>
      <c r="G325" s="100" t="s">
        <v>20</v>
      </c>
      <c r="H325" s="10">
        <f t="shared" si="122"/>
        <v>12.959999999999999</v>
      </c>
      <c r="I325" s="11">
        <f t="shared" si="123"/>
        <v>1.9439999999999997</v>
      </c>
      <c r="J325" s="11">
        <f t="shared" si="124"/>
        <v>2.5920000000000001</v>
      </c>
      <c r="K325" s="11">
        <f t="shared" si="125"/>
        <v>1.296</v>
      </c>
      <c r="L325" s="67"/>
      <c r="M325" s="68">
        <f>H325</f>
        <v>12.959999999999999</v>
      </c>
      <c r="N325" s="16">
        <f t="shared" si="260"/>
        <v>6.6000000000000005</v>
      </c>
      <c r="O325" s="81"/>
      <c r="P325" s="88" t="s">
        <v>372</v>
      </c>
      <c r="Q325" s="95">
        <v>6</v>
      </c>
      <c r="R325" s="21"/>
    </row>
    <row r="326" spans="1:18" ht="45" customHeight="1">
      <c r="A326" s="25">
        <v>331</v>
      </c>
      <c r="B326" s="91" t="s">
        <v>366</v>
      </c>
      <c r="C326" s="129">
        <v>25</v>
      </c>
      <c r="D326" s="42">
        <v>16</v>
      </c>
      <c r="E326" s="25" t="s">
        <v>9</v>
      </c>
      <c r="F326" s="25">
        <v>0.18</v>
      </c>
      <c r="G326" s="100" t="s">
        <v>20</v>
      </c>
      <c r="H326" s="10">
        <f t="shared" ref="H326:H337" si="261">D326*F326</f>
        <v>2.88</v>
      </c>
      <c r="I326" s="11">
        <f t="shared" ref="I326:I337" si="262">0.15*H326</f>
        <v>0.432</v>
      </c>
      <c r="J326" s="11">
        <f t="shared" ref="J326:J337" si="263">0.2*H326</f>
        <v>0.57599999999999996</v>
      </c>
      <c r="K326" s="11">
        <f t="shared" ref="K326:K337" si="264">0.1*H326</f>
        <v>0.28799999999999998</v>
      </c>
      <c r="L326" s="67"/>
      <c r="M326" s="68">
        <f>H326</f>
        <v>2.88</v>
      </c>
      <c r="N326" s="16">
        <f t="shared" si="260"/>
        <v>2.2000000000000002</v>
      </c>
      <c r="O326" s="81"/>
      <c r="P326" s="88"/>
      <c r="Q326" s="95">
        <v>2</v>
      </c>
      <c r="R326" s="21"/>
    </row>
    <row r="327" spans="1:18" ht="45" customHeight="1">
      <c r="A327" s="25">
        <v>332</v>
      </c>
      <c r="B327" s="91" t="s">
        <v>366</v>
      </c>
      <c r="C327" s="129">
        <v>29</v>
      </c>
      <c r="D327" s="42">
        <v>22</v>
      </c>
      <c r="E327" s="25" t="s">
        <v>9</v>
      </c>
      <c r="F327" s="25">
        <v>0.27</v>
      </c>
      <c r="G327" s="100" t="s">
        <v>20</v>
      </c>
      <c r="H327" s="10">
        <f t="shared" si="261"/>
        <v>5.94</v>
      </c>
      <c r="I327" s="11">
        <f t="shared" si="262"/>
        <v>0.89100000000000001</v>
      </c>
      <c r="J327" s="11">
        <f t="shared" si="263"/>
        <v>1.1880000000000002</v>
      </c>
      <c r="K327" s="11">
        <f t="shared" si="264"/>
        <v>0.59400000000000008</v>
      </c>
      <c r="L327" s="67">
        <f>H327</f>
        <v>5.94</v>
      </c>
      <c r="M327" s="68"/>
      <c r="N327" s="16">
        <f t="shared" si="260"/>
        <v>3.3000000000000003</v>
      </c>
      <c r="O327" s="81"/>
      <c r="P327" s="88"/>
      <c r="Q327" s="95">
        <v>3</v>
      </c>
      <c r="R327" s="21"/>
    </row>
    <row r="328" spans="1:18" ht="45" customHeight="1">
      <c r="A328" s="25">
        <v>333</v>
      </c>
      <c r="B328" s="91" t="s">
        <v>366</v>
      </c>
      <c r="C328" s="129">
        <v>31</v>
      </c>
      <c r="D328" s="42">
        <v>17</v>
      </c>
      <c r="E328" s="25" t="s">
        <v>9</v>
      </c>
      <c r="F328" s="25">
        <v>0.27</v>
      </c>
      <c r="G328" s="100" t="s">
        <v>20</v>
      </c>
      <c r="H328" s="10">
        <f t="shared" ref="H328" si="265">D328*F328</f>
        <v>4.59</v>
      </c>
      <c r="I328" s="11">
        <f t="shared" ref="I328" si="266">0.15*H328</f>
        <v>0.6885</v>
      </c>
      <c r="J328" s="11">
        <f t="shared" ref="J328" si="267">0.2*H328</f>
        <v>0.91800000000000004</v>
      </c>
      <c r="K328" s="11">
        <f t="shared" ref="K328" si="268">0.1*H328</f>
        <v>0.45900000000000002</v>
      </c>
      <c r="L328" s="67">
        <f>H328</f>
        <v>4.59</v>
      </c>
      <c r="M328" s="68"/>
      <c r="N328" s="16">
        <f t="shared" ref="N328" si="269">Q328*1.1</f>
        <v>4.4000000000000004</v>
      </c>
      <c r="O328" s="81"/>
      <c r="P328" s="88"/>
      <c r="Q328" s="95">
        <v>4</v>
      </c>
      <c r="R328" s="21"/>
    </row>
    <row r="329" spans="1:18" ht="45" customHeight="1">
      <c r="A329" s="25">
        <v>334</v>
      </c>
      <c r="B329" s="91" t="s">
        <v>366</v>
      </c>
      <c r="C329" s="129">
        <v>35</v>
      </c>
      <c r="D329" s="42">
        <v>16</v>
      </c>
      <c r="E329" s="25" t="s">
        <v>9</v>
      </c>
      <c r="F329" s="25">
        <v>0.27</v>
      </c>
      <c r="G329" s="100" t="s">
        <v>20</v>
      </c>
      <c r="H329" s="10">
        <f t="shared" ref="H329" si="270">D329*F329</f>
        <v>4.32</v>
      </c>
      <c r="I329" s="11">
        <f t="shared" ref="I329" si="271">0.15*H329</f>
        <v>0.64800000000000002</v>
      </c>
      <c r="J329" s="11">
        <f t="shared" ref="J329" si="272">0.2*H329</f>
        <v>0.8640000000000001</v>
      </c>
      <c r="K329" s="11">
        <f t="shared" ref="K329" si="273">0.1*H329</f>
        <v>0.43200000000000005</v>
      </c>
      <c r="L329" s="67">
        <f>H329</f>
        <v>4.32</v>
      </c>
      <c r="M329" s="68"/>
      <c r="N329" s="16">
        <f t="shared" ref="N329" si="274">Q329*1.1</f>
        <v>4.4000000000000004</v>
      </c>
      <c r="O329" s="81"/>
      <c r="P329" s="88"/>
      <c r="Q329" s="95">
        <v>4</v>
      </c>
      <c r="R329" s="21"/>
    </row>
    <row r="330" spans="1:18" ht="45" customHeight="1">
      <c r="A330" s="25">
        <v>335</v>
      </c>
      <c r="B330" s="91" t="s">
        <v>366</v>
      </c>
      <c r="C330" s="129">
        <v>37</v>
      </c>
      <c r="D330" s="42">
        <v>27</v>
      </c>
      <c r="E330" s="25" t="s">
        <v>9</v>
      </c>
      <c r="F330" s="25">
        <v>0.18</v>
      </c>
      <c r="G330" s="100" t="s">
        <v>20</v>
      </c>
      <c r="H330" s="10">
        <f t="shared" ref="H330" si="275">D330*F330</f>
        <v>4.8599999999999994</v>
      </c>
      <c r="I330" s="11">
        <f t="shared" ref="I330" si="276">0.15*H330</f>
        <v>0.72899999999999987</v>
      </c>
      <c r="J330" s="11">
        <f t="shared" ref="J330" si="277">0.2*H330</f>
        <v>0.97199999999999998</v>
      </c>
      <c r="K330" s="11">
        <f t="shared" ref="K330" si="278">0.1*H330</f>
        <v>0.48599999999999999</v>
      </c>
      <c r="L330" s="67"/>
      <c r="M330" s="68">
        <f>H330</f>
        <v>4.8599999999999994</v>
      </c>
      <c r="N330" s="16">
        <f t="shared" ref="N330" si="279">Q330*1.1</f>
        <v>4.4000000000000004</v>
      </c>
      <c r="O330" s="81"/>
      <c r="P330" s="88"/>
      <c r="Q330" s="95">
        <v>4</v>
      </c>
      <c r="R330" s="21"/>
    </row>
    <row r="331" spans="1:18" ht="45" customHeight="1">
      <c r="A331" s="25">
        <v>336</v>
      </c>
      <c r="B331" s="91" t="s">
        <v>366</v>
      </c>
      <c r="C331" s="129">
        <v>41</v>
      </c>
      <c r="D331" s="42">
        <v>25</v>
      </c>
      <c r="E331" s="25" t="s">
        <v>9</v>
      </c>
      <c r="F331" s="25">
        <v>0.27</v>
      </c>
      <c r="G331" s="100" t="s">
        <v>20</v>
      </c>
      <c r="H331" s="10">
        <f t="shared" si="261"/>
        <v>6.75</v>
      </c>
      <c r="I331" s="11">
        <f t="shared" si="262"/>
        <v>1.0125</v>
      </c>
      <c r="J331" s="11">
        <f t="shared" si="263"/>
        <v>1.35</v>
      </c>
      <c r="K331" s="11">
        <f t="shared" si="264"/>
        <v>0.67500000000000004</v>
      </c>
      <c r="L331" s="67">
        <f>H331</f>
        <v>6.75</v>
      </c>
      <c r="M331" s="68"/>
      <c r="N331" s="16">
        <f t="shared" si="260"/>
        <v>3.3000000000000003</v>
      </c>
      <c r="O331" s="81"/>
      <c r="P331" s="88"/>
      <c r="Q331" s="95">
        <v>3</v>
      </c>
      <c r="R331" s="21"/>
    </row>
    <row r="332" spans="1:18" ht="45" customHeight="1">
      <c r="A332" s="25">
        <v>337</v>
      </c>
      <c r="B332" s="91" t="s">
        <v>366</v>
      </c>
      <c r="C332" s="129" t="s">
        <v>376</v>
      </c>
      <c r="D332" s="42">
        <v>47</v>
      </c>
      <c r="E332" s="25" t="s">
        <v>9</v>
      </c>
      <c r="F332" s="25">
        <v>0.27</v>
      </c>
      <c r="G332" s="100" t="s">
        <v>20</v>
      </c>
      <c r="H332" s="10">
        <f t="shared" si="261"/>
        <v>12.690000000000001</v>
      </c>
      <c r="I332" s="11">
        <f t="shared" si="262"/>
        <v>1.9035000000000002</v>
      </c>
      <c r="J332" s="11">
        <f t="shared" si="263"/>
        <v>2.5380000000000003</v>
      </c>
      <c r="K332" s="11">
        <f t="shared" si="264"/>
        <v>1.2690000000000001</v>
      </c>
      <c r="L332" s="67">
        <f>H332</f>
        <v>12.690000000000001</v>
      </c>
      <c r="M332" s="68"/>
      <c r="N332" s="16">
        <f t="shared" si="260"/>
        <v>5.5</v>
      </c>
      <c r="O332" s="81"/>
      <c r="P332" s="88" t="s">
        <v>373</v>
      </c>
      <c r="Q332" s="95">
        <v>5</v>
      </c>
      <c r="R332" s="21"/>
    </row>
    <row r="333" spans="1:18" ht="45" customHeight="1">
      <c r="A333" s="25">
        <v>338</v>
      </c>
      <c r="B333" s="91" t="s">
        <v>366</v>
      </c>
      <c r="C333" s="129">
        <v>51</v>
      </c>
      <c r="D333" s="42">
        <v>40</v>
      </c>
      <c r="E333" s="25" t="s">
        <v>9</v>
      </c>
      <c r="F333" s="25">
        <v>0.18</v>
      </c>
      <c r="G333" s="100" t="s">
        <v>20</v>
      </c>
      <c r="H333" s="10">
        <f t="shared" si="261"/>
        <v>7.1999999999999993</v>
      </c>
      <c r="I333" s="11">
        <f t="shared" si="262"/>
        <v>1.0799999999999998</v>
      </c>
      <c r="J333" s="11">
        <f t="shared" si="263"/>
        <v>1.44</v>
      </c>
      <c r="K333" s="11">
        <f t="shared" si="264"/>
        <v>0.72</v>
      </c>
      <c r="L333" s="67"/>
      <c r="M333" s="68">
        <f>H333</f>
        <v>7.1999999999999993</v>
      </c>
      <c r="N333" s="16">
        <f t="shared" si="260"/>
        <v>6.6000000000000005</v>
      </c>
      <c r="O333" s="81"/>
      <c r="P333" s="88" t="s">
        <v>277</v>
      </c>
      <c r="Q333" s="95">
        <v>6</v>
      </c>
      <c r="R333" s="21"/>
    </row>
    <row r="334" spans="1:18" ht="45" customHeight="1">
      <c r="A334" s="25">
        <v>339</v>
      </c>
      <c r="B334" s="91" t="s">
        <v>366</v>
      </c>
      <c r="C334" s="129" t="s">
        <v>375</v>
      </c>
      <c r="D334" s="42">
        <v>8</v>
      </c>
      <c r="E334" s="25" t="s">
        <v>9</v>
      </c>
      <c r="F334" s="25">
        <v>0.18</v>
      </c>
      <c r="G334" s="100" t="s">
        <v>20</v>
      </c>
      <c r="H334" s="10">
        <f t="shared" si="261"/>
        <v>1.44</v>
      </c>
      <c r="I334" s="11">
        <f t="shared" si="262"/>
        <v>0.216</v>
      </c>
      <c r="J334" s="11">
        <f t="shared" si="263"/>
        <v>0.28799999999999998</v>
      </c>
      <c r="K334" s="11">
        <f t="shared" si="264"/>
        <v>0.14399999999999999</v>
      </c>
      <c r="L334" s="67"/>
      <c r="M334" s="68">
        <f>H334</f>
        <v>1.44</v>
      </c>
      <c r="N334" s="16">
        <f t="shared" si="260"/>
        <v>2.2000000000000002</v>
      </c>
      <c r="O334" s="81"/>
      <c r="P334" s="88"/>
      <c r="Q334" s="95">
        <v>2</v>
      </c>
      <c r="R334" s="21"/>
    </row>
    <row r="335" spans="1:18" ht="61.2" customHeight="1">
      <c r="A335" s="25">
        <v>340</v>
      </c>
      <c r="B335" s="91" t="s">
        <v>381</v>
      </c>
      <c r="C335" s="129" t="s">
        <v>374</v>
      </c>
      <c r="D335" s="42">
        <v>18</v>
      </c>
      <c r="E335" s="25" t="s">
        <v>9</v>
      </c>
      <c r="F335" s="25">
        <v>0.18</v>
      </c>
      <c r="G335" s="100" t="s">
        <v>20</v>
      </c>
      <c r="H335" s="10">
        <f t="shared" si="261"/>
        <v>3.2399999999999998</v>
      </c>
      <c r="I335" s="11">
        <f t="shared" si="262"/>
        <v>0.48599999999999993</v>
      </c>
      <c r="J335" s="11">
        <f t="shared" si="263"/>
        <v>0.64800000000000002</v>
      </c>
      <c r="K335" s="11">
        <f t="shared" si="264"/>
        <v>0.32400000000000001</v>
      </c>
      <c r="L335" s="67"/>
      <c r="M335" s="68">
        <f>H335</f>
        <v>3.2399999999999998</v>
      </c>
      <c r="N335" s="16">
        <f t="shared" si="260"/>
        <v>2.2000000000000002</v>
      </c>
      <c r="O335" s="81"/>
      <c r="P335" s="88" t="s">
        <v>284</v>
      </c>
      <c r="Q335" s="95">
        <v>2</v>
      </c>
      <c r="R335" s="21"/>
    </row>
    <row r="336" spans="1:18" ht="45" customHeight="1">
      <c r="A336" s="25">
        <v>341</v>
      </c>
      <c r="B336" s="91" t="s">
        <v>366</v>
      </c>
      <c r="C336" s="129" t="s">
        <v>374</v>
      </c>
      <c r="D336" s="42">
        <v>40</v>
      </c>
      <c r="E336" s="25" t="s">
        <v>9</v>
      </c>
      <c r="F336" s="25">
        <v>0.27</v>
      </c>
      <c r="G336" s="100" t="s">
        <v>20</v>
      </c>
      <c r="H336" s="10">
        <f t="shared" si="261"/>
        <v>10.8</v>
      </c>
      <c r="I336" s="11">
        <f t="shared" si="262"/>
        <v>1.62</v>
      </c>
      <c r="J336" s="11">
        <f t="shared" si="263"/>
        <v>2.16</v>
      </c>
      <c r="K336" s="11">
        <f t="shared" si="264"/>
        <v>1.08</v>
      </c>
      <c r="L336" s="67">
        <f>H336</f>
        <v>10.8</v>
      </c>
      <c r="M336" s="68"/>
      <c r="N336" s="16">
        <f t="shared" si="260"/>
        <v>9.9</v>
      </c>
      <c r="O336" s="81"/>
      <c r="P336" s="88"/>
      <c r="Q336" s="95">
        <v>9</v>
      </c>
      <c r="R336" s="21"/>
    </row>
    <row r="337" spans="1:18" ht="45" customHeight="1">
      <c r="A337" s="25">
        <v>342</v>
      </c>
      <c r="B337" s="91" t="s">
        <v>366</v>
      </c>
      <c r="C337" s="129">
        <v>65.69</v>
      </c>
      <c r="D337" s="42">
        <v>42</v>
      </c>
      <c r="E337" s="25" t="s">
        <v>9</v>
      </c>
      <c r="F337" s="25">
        <v>0.27</v>
      </c>
      <c r="G337" s="100" t="s">
        <v>20</v>
      </c>
      <c r="H337" s="10">
        <f t="shared" si="261"/>
        <v>11.34</v>
      </c>
      <c r="I337" s="11">
        <f t="shared" si="262"/>
        <v>1.7009999999999998</v>
      </c>
      <c r="J337" s="11">
        <f t="shared" si="263"/>
        <v>2.2680000000000002</v>
      </c>
      <c r="K337" s="11">
        <f t="shared" si="264"/>
        <v>1.1340000000000001</v>
      </c>
      <c r="L337" s="67">
        <f>H337</f>
        <v>11.34</v>
      </c>
      <c r="M337" s="68"/>
      <c r="N337" s="16">
        <f t="shared" si="260"/>
        <v>6.6000000000000005</v>
      </c>
      <c r="O337" s="81"/>
      <c r="P337" s="88" t="s">
        <v>284</v>
      </c>
      <c r="Q337" s="95">
        <v>6</v>
      </c>
      <c r="R337" s="21"/>
    </row>
    <row r="338" spans="1:18" ht="45" customHeight="1">
      <c r="A338" s="25">
        <v>343</v>
      </c>
      <c r="B338" s="91" t="s">
        <v>366</v>
      </c>
      <c r="C338" s="139" t="s">
        <v>377</v>
      </c>
      <c r="D338" s="42">
        <v>46</v>
      </c>
      <c r="E338" s="25" t="s">
        <v>9</v>
      </c>
      <c r="F338" s="25">
        <v>0.27</v>
      </c>
      <c r="G338" s="100" t="s">
        <v>20</v>
      </c>
      <c r="H338" s="10">
        <f t="shared" ref="H338:H339" si="280">D338*F338</f>
        <v>12.420000000000002</v>
      </c>
      <c r="I338" s="11">
        <f t="shared" ref="I338:I339" si="281">0.15*H338</f>
        <v>1.8630000000000002</v>
      </c>
      <c r="J338" s="11">
        <f t="shared" ref="J338:J339" si="282">0.2*H338</f>
        <v>2.4840000000000004</v>
      </c>
      <c r="K338" s="11">
        <f t="shared" ref="K338:K339" si="283">0.1*H338</f>
        <v>1.2420000000000002</v>
      </c>
      <c r="L338" s="67">
        <f>H338</f>
        <v>12.420000000000002</v>
      </c>
      <c r="M338" s="68"/>
      <c r="N338" s="16">
        <f t="shared" ref="N338:N339" si="284">Q338*1.1</f>
        <v>8.8000000000000007</v>
      </c>
      <c r="O338" s="81"/>
      <c r="P338" s="88"/>
      <c r="Q338" s="95">
        <v>8</v>
      </c>
      <c r="R338" s="21"/>
    </row>
    <row r="339" spans="1:18" ht="45" customHeight="1">
      <c r="A339" s="25">
        <v>344</v>
      </c>
      <c r="B339" s="91" t="s">
        <v>366</v>
      </c>
      <c r="C339" s="140" t="s">
        <v>378</v>
      </c>
      <c r="D339" s="42">
        <v>28</v>
      </c>
      <c r="E339" s="25" t="s">
        <v>9</v>
      </c>
      <c r="F339" s="25">
        <v>0.18</v>
      </c>
      <c r="G339" s="100" t="s">
        <v>20</v>
      </c>
      <c r="H339" s="46">
        <f t="shared" si="280"/>
        <v>5.04</v>
      </c>
      <c r="I339" s="47">
        <f t="shared" si="281"/>
        <v>0.75600000000000001</v>
      </c>
      <c r="J339" s="47">
        <f t="shared" si="282"/>
        <v>1.008</v>
      </c>
      <c r="K339" s="11">
        <f t="shared" si="283"/>
        <v>0.504</v>
      </c>
      <c r="L339" s="67"/>
      <c r="M339" s="68">
        <f t="shared" ref="M339" si="285">H339</f>
        <v>5.04</v>
      </c>
      <c r="N339" s="16">
        <f t="shared" si="284"/>
        <v>5.5</v>
      </c>
      <c r="O339" s="81"/>
      <c r="P339" s="88"/>
      <c r="Q339" s="95">
        <v>5</v>
      </c>
      <c r="R339" s="21"/>
    </row>
    <row r="340" spans="1:18" ht="45" customHeight="1">
      <c r="A340" s="25">
        <v>345</v>
      </c>
      <c r="B340" s="91" t="s">
        <v>366</v>
      </c>
      <c r="C340" s="125" t="s">
        <v>379</v>
      </c>
      <c r="D340" s="42">
        <v>140</v>
      </c>
      <c r="E340" s="25" t="s">
        <v>9</v>
      </c>
      <c r="F340" s="25">
        <v>0.27</v>
      </c>
      <c r="G340" s="100" t="s">
        <v>20</v>
      </c>
      <c r="H340" s="10">
        <f t="shared" ref="H340" si="286">D340*F340</f>
        <v>37.800000000000004</v>
      </c>
      <c r="I340" s="11">
        <f t="shared" ref="I340" si="287">0.15*H340</f>
        <v>5.6700000000000008</v>
      </c>
      <c r="J340" s="11">
        <f t="shared" ref="J340" si="288">0.2*H340</f>
        <v>7.5600000000000014</v>
      </c>
      <c r="K340" s="11">
        <f t="shared" ref="K340" si="289">0.1*H340</f>
        <v>3.7800000000000007</v>
      </c>
      <c r="L340" s="67">
        <f>H340</f>
        <v>37.800000000000004</v>
      </c>
      <c r="M340" s="68"/>
      <c r="N340" s="16">
        <f t="shared" ref="N340" si="290">Q340*1.1</f>
        <v>27.500000000000004</v>
      </c>
      <c r="O340" s="81">
        <v>2</v>
      </c>
      <c r="P340" s="88" t="s">
        <v>380</v>
      </c>
      <c r="Q340" s="95">
        <v>25</v>
      </c>
      <c r="R340" s="21"/>
    </row>
    <row r="341" spans="1:18" ht="45" customHeight="1">
      <c r="A341" s="25">
        <v>346</v>
      </c>
      <c r="B341" s="91" t="s">
        <v>366</v>
      </c>
      <c r="C341" s="141" t="s">
        <v>382</v>
      </c>
      <c r="D341" s="42">
        <v>156</v>
      </c>
      <c r="E341" s="25" t="s">
        <v>9</v>
      </c>
      <c r="F341" s="25">
        <v>0.27</v>
      </c>
      <c r="G341" s="100" t="s">
        <v>20</v>
      </c>
      <c r="H341" s="10">
        <f t="shared" ref="H341:H342" si="291">D341*F341</f>
        <v>42.120000000000005</v>
      </c>
      <c r="I341" s="11">
        <f t="shared" ref="I341:I342" si="292">0.15*H341</f>
        <v>6.3180000000000005</v>
      </c>
      <c r="J341" s="11">
        <f t="shared" ref="J341:J342" si="293">0.2*H341</f>
        <v>8.4240000000000013</v>
      </c>
      <c r="K341" s="11">
        <f t="shared" ref="K341:K342" si="294">0.1*H341</f>
        <v>4.2120000000000006</v>
      </c>
      <c r="L341" s="67">
        <f>H341</f>
        <v>42.120000000000005</v>
      </c>
      <c r="M341" s="68"/>
      <c r="N341" s="16">
        <f t="shared" ref="N341:N342" si="295">Q341*1.1</f>
        <v>38.5</v>
      </c>
      <c r="O341" s="81">
        <v>2</v>
      </c>
      <c r="P341" s="88" t="s">
        <v>383</v>
      </c>
      <c r="Q341" s="95">
        <v>35</v>
      </c>
      <c r="R341" s="21"/>
    </row>
    <row r="342" spans="1:18" ht="45" customHeight="1">
      <c r="A342" s="25">
        <v>347</v>
      </c>
      <c r="B342" s="91" t="s">
        <v>366</v>
      </c>
      <c r="C342" s="141">
        <v>165</v>
      </c>
      <c r="D342" s="42">
        <v>8</v>
      </c>
      <c r="E342" s="25" t="s">
        <v>9</v>
      </c>
      <c r="F342" s="25">
        <v>0.18</v>
      </c>
      <c r="G342" s="100" t="s">
        <v>20</v>
      </c>
      <c r="H342" s="46">
        <f t="shared" si="291"/>
        <v>1.44</v>
      </c>
      <c r="I342" s="47">
        <f t="shared" si="292"/>
        <v>0.216</v>
      </c>
      <c r="J342" s="47">
        <f t="shared" si="293"/>
        <v>0.28799999999999998</v>
      </c>
      <c r="K342" s="11">
        <f t="shared" si="294"/>
        <v>0.14399999999999999</v>
      </c>
      <c r="L342" s="67"/>
      <c r="M342" s="68">
        <f t="shared" ref="M342" si="296">H342</f>
        <v>1.44</v>
      </c>
      <c r="N342" s="16">
        <f t="shared" si="295"/>
        <v>2.2000000000000002</v>
      </c>
      <c r="O342" s="81"/>
      <c r="P342" s="88" t="s">
        <v>384</v>
      </c>
      <c r="Q342" s="95">
        <v>2</v>
      </c>
      <c r="R342" s="21"/>
    </row>
    <row r="343" spans="1:18" ht="45" customHeight="1">
      <c r="A343" s="25">
        <v>348</v>
      </c>
      <c r="B343" s="91" t="s">
        <v>366</v>
      </c>
      <c r="C343" s="141" t="s">
        <v>385</v>
      </c>
      <c r="D343" s="42">
        <v>20</v>
      </c>
      <c r="E343" s="25" t="s">
        <v>9</v>
      </c>
      <c r="F343" s="25">
        <v>0.27</v>
      </c>
      <c r="G343" s="100" t="s">
        <v>20</v>
      </c>
      <c r="H343" s="10">
        <f t="shared" ref="H343:H344" si="297">D343*F343</f>
        <v>5.4</v>
      </c>
      <c r="I343" s="11">
        <f t="shared" ref="I343:I344" si="298">0.15*H343</f>
        <v>0.81</v>
      </c>
      <c r="J343" s="11">
        <f t="shared" ref="J343:J344" si="299">0.2*H343</f>
        <v>1.08</v>
      </c>
      <c r="K343" s="11">
        <f t="shared" ref="K343:K344" si="300">0.1*H343</f>
        <v>0.54</v>
      </c>
      <c r="L343" s="67">
        <f>H343</f>
        <v>5.4</v>
      </c>
      <c r="M343" s="68"/>
      <c r="N343" s="16">
        <f t="shared" ref="N343:N344" si="301">Q343*1.1</f>
        <v>5.5</v>
      </c>
      <c r="O343" s="81">
        <v>2</v>
      </c>
      <c r="P343" s="88" t="s">
        <v>383</v>
      </c>
      <c r="Q343" s="95">
        <v>5</v>
      </c>
      <c r="R343" s="21"/>
    </row>
    <row r="344" spans="1:18" ht="45" customHeight="1">
      <c r="A344" s="25">
        <v>349</v>
      </c>
      <c r="B344" s="91" t="s">
        <v>366</v>
      </c>
      <c r="C344" s="141" t="s">
        <v>386</v>
      </c>
      <c r="D344" s="42">
        <v>46</v>
      </c>
      <c r="E344" s="25" t="s">
        <v>9</v>
      </c>
      <c r="F344" s="25">
        <v>0.18</v>
      </c>
      <c r="G344" s="100" t="s">
        <v>20</v>
      </c>
      <c r="H344" s="46">
        <f t="shared" si="297"/>
        <v>8.2799999999999994</v>
      </c>
      <c r="I344" s="47">
        <f t="shared" si="298"/>
        <v>1.2419999999999998</v>
      </c>
      <c r="J344" s="47">
        <f t="shared" si="299"/>
        <v>1.6559999999999999</v>
      </c>
      <c r="K344" s="11">
        <f t="shared" si="300"/>
        <v>0.82799999999999996</v>
      </c>
      <c r="L344" s="67"/>
      <c r="M344" s="68">
        <f t="shared" ref="M344" si="302">H344</f>
        <v>8.2799999999999994</v>
      </c>
      <c r="N344" s="16">
        <f t="shared" si="301"/>
        <v>13.200000000000001</v>
      </c>
      <c r="O344" s="81"/>
      <c r="P344" s="88" t="s">
        <v>278</v>
      </c>
      <c r="Q344" s="95">
        <v>12</v>
      </c>
      <c r="R344" s="21"/>
    </row>
    <row r="345" spans="1:18" ht="45" customHeight="1">
      <c r="A345" s="25">
        <v>350</v>
      </c>
      <c r="B345" s="91" t="s">
        <v>366</v>
      </c>
      <c r="C345" s="141" t="s">
        <v>387</v>
      </c>
      <c r="D345" s="42">
        <v>20</v>
      </c>
      <c r="E345" s="25" t="s">
        <v>9</v>
      </c>
      <c r="F345" s="25">
        <v>0.18</v>
      </c>
      <c r="G345" s="100" t="s">
        <v>20</v>
      </c>
      <c r="H345" s="46">
        <f t="shared" ref="H345:H346" si="303">D345*F345</f>
        <v>3.5999999999999996</v>
      </c>
      <c r="I345" s="47">
        <f t="shared" ref="I345:I346" si="304">0.15*H345</f>
        <v>0.53999999999999992</v>
      </c>
      <c r="J345" s="47">
        <f t="shared" ref="J345:J346" si="305">0.2*H345</f>
        <v>0.72</v>
      </c>
      <c r="K345" s="11">
        <f t="shared" ref="K345:K346" si="306">0.1*H345</f>
        <v>0.36</v>
      </c>
      <c r="L345" s="67"/>
      <c r="M345" s="68">
        <f t="shared" ref="M345" si="307">H345</f>
        <v>3.5999999999999996</v>
      </c>
      <c r="N345" s="16">
        <f t="shared" ref="N345:N346" si="308">Q345*1.1</f>
        <v>7.7000000000000011</v>
      </c>
      <c r="O345" s="81"/>
      <c r="P345" s="88" t="s">
        <v>388</v>
      </c>
      <c r="Q345" s="95">
        <v>7</v>
      </c>
      <c r="R345" s="21"/>
    </row>
    <row r="346" spans="1:18" ht="45" customHeight="1">
      <c r="A346" s="25">
        <v>351</v>
      </c>
      <c r="B346" s="91" t="s">
        <v>366</v>
      </c>
      <c r="C346" s="141" t="s">
        <v>389</v>
      </c>
      <c r="D346" s="42">
        <v>28</v>
      </c>
      <c r="E346" s="25" t="s">
        <v>9</v>
      </c>
      <c r="F346" s="25">
        <v>0.27</v>
      </c>
      <c r="G346" s="100" t="s">
        <v>20</v>
      </c>
      <c r="H346" s="10">
        <f t="shared" si="303"/>
        <v>7.5600000000000005</v>
      </c>
      <c r="I346" s="11">
        <f t="shared" si="304"/>
        <v>1.1340000000000001</v>
      </c>
      <c r="J346" s="11">
        <f t="shared" si="305"/>
        <v>1.5120000000000002</v>
      </c>
      <c r="K346" s="11">
        <f t="shared" si="306"/>
        <v>0.75600000000000012</v>
      </c>
      <c r="L346" s="67">
        <f>H346</f>
        <v>7.5600000000000005</v>
      </c>
      <c r="M346" s="68"/>
      <c r="N346" s="16">
        <f t="shared" si="308"/>
        <v>6.6000000000000005</v>
      </c>
      <c r="O346" s="81">
        <v>2</v>
      </c>
      <c r="P346" s="88" t="s">
        <v>284</v>
      </c>
      <c r="Q346" s="95">
        <v>6</v>
      </c>
      <c r="R346" s="21"/>
    </row>
    <row r="347" spans="1:18" ht="45" customHeight="1">
      <c r="A347" s="25">
        <v>352</v>
      </c>
      <c r="B347" s="91" t="s">
        <v>366</v>
      </c>
      <c r="C347" s="141" t="s">
        <v>390</v>
      </c>
      <c r="D347" s="42">
        <v>52</v>
      </c>
      <c r="E347" s="25" t="s">
        <v>9</v>
      </c>
      <c r="F347" s="25">
        <v>0.18</v>
      </c>
      <c r="G347" s="100" t="s">
        <v>20</v>
      </c>
      <c r="H347" s="46">
        <f t="shared" ref="H347:H348" si="309">D347*F347</f>
        <v>9.36</v>
      </c>
      <c r="I347" s="47">
        <f t="shared" ref="I347:I348" si="310">0.15*H347</f>
        <v>1.4039999999999999</v>
      </c>
      <c r="J347" s="47">
        <f t="shared" ref="J347:J348" si="311">0.2*H347</f>
        <v>1.8719999999999999</v>
      </c>
      <c r="K347" s="11">
        <f t="shared" ref="K347:K348" si="312">0.1*H347</f>
        <v>0.93599999999999994</v>
      </c>
      <c r="L347" s="67"/>
      <c r="M347" s="68">
        <f t="shared" ref="M347" si="313">H347</f>
        <v>9.36</v>
      </c>
      <c r="N347" s="16">
        <f t="shared" ref="N347:N348" si="314">Q347*1.1</f>
        <v>9.9</v>
      </c>
      <c r="O347" s="81"/>
      <c r="P347" s="88" t="s">
        <v>391</v>
      </c>
      <c r="Q347" s="95">
        <v>9</v>
      </c>
      <c r="R347" s="21"/>
    </row>
    <row r="348" spans="1:18" ht="45" customHeight="1">
      <c r="A348" s="25">
        <v>353</v>
      </c>
      <c r="B348" s="91" t="s">
        <v>366</v>
      </c>
      <c r="C348" s="141" t="s">
        <v>392</v>
      </c>
      <c r="D348" s="42">
        <v>104</v>
      </c>
      <c r="E348" s="25" t="s">
        <v>9</v>
      </c>
      <c r="F348" s="25">
        <v>0.27</v>
      </c>
      <c r="G348" s="100" t="s">
        <v>20</v>
      </c>
      <c r="H348" s="10">
        <f t="shared" si="309"/>
        <v>28.080000000000002</v>
      </c>
      <c r="I348" s="11">
        <f t="shared" si="310"/>
        <v>4.2119999999999997</v>
      </c>
      <c r="J348" s="11">
        <f t="shared" si="311"/>
        <v>5.6160000000000005</v>
      </c>
      <c r="K348" s="11">
        <f t="shared" si="312"/>
        <v>2.8080000000000003</v>
      </c>
      <c r="L348" s="67">
        <f>H348</f>
        <v>28.080000000000002</v>
      </c>
      <c r="M348" s="68"/>
      <c r="N348" s="16">
        <f t="shared" si="314"/>
        <v>19.8</v>
      </c>
      <c r="O348" s="81">
        <v>2</v>
      </c>
      <c r="P348" s="88" t="s">
        <v>400</v>
      </c>
      <c r="Q348" s="95">
        <v>18</v>
      </c>
      <c r="R348" s="21"/>
    </row>
    <row r="349" spans="1:18" ht="45" customHeight="1">
      <c r="A349" s="25">
        <v>354</v>
      </c>
      <c r="B349" s="91" t="s">
        <v>366</v>
      </c>
      <c r="C349" s="141" t="s">
        <v>393</v>
      </c>
      <c r="D349" s="42">
        <v>60</v>
      </c>
      <c r="E349" s="25" t="s">
        <v>9</v>
      </c>
      <c r="F349" s="25">
        <v>0.27</v>
      </c>
      <c r="G349" s="100" t="s">
        <v>20</v>
      </c>
      <c r="H349" s="10">
        <f t="shared" ref="H349:H350" si="315">D349*F349</f>
        <v>16.200000000000003</v>
      </c>
      <c r="I349" s="11">
        <f t="shared" ref="I349:I350" si="316">0.15*H349</f>
        <v>2.4300000000000002</v>
      </c>
      <c r="J349" s="11">
        <f t="shared" ref="J349:J350" si="317">0.2*H349</f>
        <v>3.2400000000000007</v>
      </c>
      <c r="K349" s="11">
        <f t="shared" ref="K349:K350" si="318">0.1*H349</f>
        <v>1.6200000000000003</v>
      </c>
      <c r="L349" s="67">
        <f>H349</f>
        <v>16.200000000000003</v>
      </c>
      <c r="M349" s="68"/>
      <c r="N349" s="16">
        <f t="shared" ref="N349:N350" si="319">Q349*1.1</f>
        <v>15.400000000000002</v>
      </c>
      <c r="O349" s="81">
        <v>2</v>
      </c>
      <c r="P349" s="88" t="s">
        <v>284</v>
      </c>
      <c r="Q349" s="95">
        <v>14</v>
      </c>
      <c r="R349" s="21"/>
    </row>
    <row r="350" spans="1:18" ht="45" customHeight="1">
      <c r="A350" s="25">
        <v>355</v>
      </c>
      <c r="B350" s="91" t="s">
        <v>366</v>
      </c>
      <c r="C350" s="141" t="s">
        <v>394</v>
      </c>
      <c r="D350" s="42">
        <v>90</v>
      </c>
      <c r="E350" s="25" t="s">
        <v>9</v>
      </c>
      <c r="F350" s="25">
        <v>0.18</v>
      </c>
      <c r="G350" s="100" t="s">
        <v>20</v>
      </c>
      <c r="H350" s="46">
        <f t="shared" si="315"/>
        <v>16.2</v>
      </c>
      <c r="I350" s="47">
        <f t="shared" si="316"/>
        <v>2.4299999999999997</v>
      </c>
      <c r="J350" s="47">
        <f t="shared" si="317"/>
        <v>3.24</v>
      </c>
      <c r="K350" s="11">
        <f t="shared" si="318"/>
        <v>1.62</v>
      </c>
      <c r="L350" s="67"/>
      <c r="M350" s="68">
        <f t="shared" ref="M350" si="320">H350</f>
        <v>16.2</v>
      </c>
      <c r="N350" s="16">
        <f t="shared" si="319"/>
        <v>12.100000000000001</v>
      </c>
      <c r="O350" s="81"/>
      <c r="P350" s="88" t="s">
        <v>277</v>
      </c>
      <c r="Q350" s="95">
        <v>11</v>
      </c>
      <c r="R350" s="21"/>
    </row>
    <row r="351" spans="1:18" ht="45" customHeight="1">
      <c r="A351" s="25">
        <v>356</v>
      </c>
      <c r="B351" s="91" t="s">
        <v>366</v>
      </c>
      <c r="C351" s="141" t="s">
        <v>395</v>
      </c>
      <c r="D351" s="42">
        <v>40</v>
      </c>
      <c r="E351" s="25" t="s">
        <v>9</v>
      </c>
      <c r="F351" s="25">
        <v>0.18</v>
      </c>
      <c r="G351" s="100" t="s">
        <v>20</v>
      </c>
      <c r="H351" s="46">
        <f t="shared" ref="H351:H352" si="321">D351*F351</f>
        <v>7.1999999999999993</v>
      </c>
      <c r="I351" s="47">
        <f t="shared" ref="I351:I352" si="322">0.15*H351</f>
        <v>1.0799999999999998</v>
      </c>
      <c r="J351" s="47">
        <f t="shared" ref="J351:J352" si="323">0.2*H351</f>
        <v>1.44</v>
      </c>
      <c r="K351" s="11">
        <f t="shared" ref="K351:K352" si="324">0.1*H351</f>
        <v>0.72</v>
      </c>
      <c r="L351" s="67"/>
      <c r="M351" s="68">
        <f t="shared" ref="M351" si="325">H351</f>
        <v>7.1999999999999993</v>
      </c>
      <c r="N351" s="16">
        <f t="shared" ref="N351:N352" si="326">Q351*1.1</f>
        <v>7.7000000000000011</v>
      </c>
      <c r="O351" s="81">
        <v>15</v>
      </c>
      <c r="P351" s="88"/>
      <c r="Q351" s="95">
        <v>7</v>
      </c>
      <c r="R351" s="21"/>
    </row>
    <row r="352" spans="1:18" ht="45" customHeight="1">
      <c r="A352" s="25">
        <v>357</v>
      </c>
      <c r="B352" s="91" t="s">
        <v>366</v>
      </c>
      <c r="C352" s="141" t="s">
        <v>396</v>
      </c>
      <c r="D352" s="42">
        <v>78</v>
      </c>
      <c r="E352" s="25" t="s">
        <v>9</v>
      </c>
      <c r="F352" s="25">
        <v>0.27</v>
      </c>
      <c r="G352" s="100" t="s">
        <v>20</v>
      </c>
      <c r="H352" s="10">
        <f t="shared" si="321"/>
        <v>21.060000000000002</v>
      </c>
      <c r="I352" s="11">
        <f t="shared" si="322"/>
        <v>3.1590000000000003</v>
      </c>
      <c r="J352" s="11">
        <f t="shared" si="323"/>
        <v>4.2120000000000006</v>
      </c>
      <c r="K352" s="11">
        <f t="shared" si="324"/>
        <v>2.1060000000000003</v>
      </c>
      <c r="L352" s="67">
        <f>H352</f>
        <v>21.060000000000002</v>
      </c>
      <c r="M352" s="68"/>
      <c r="N352" s="16">
        <f t="shared" si="326"/>
        <v>14.3</v>
      </c>
      <c r="O352" s="81">
        <v>2</v>
      </c>
      <c r="P352" s="88" t="s">
        <v>397</v>
      </c>
      <c r="Q352" s="95">
        <v>13</v>
      </c>
      <c r="R352" s="21"/>
    </row>
    <row r="353" spans="1:18" ht="45" customHeight="1">
      <c r="A353" s="25">
        <v>358</v>
      </c>
      <c r="B353" s="91" t="s">
        <v>366</v>
      </c>
      <c r="C353" s="141" t="s">
        <v>398</v>
      </c>
      <c r="D353" s="42">
        <v>128</v>
      </c>
      <c r="E353" s="25" t="s">
        <v>9</v>
      </c>
      <c r="F353" s="25">
        <v>0.27</v>
      </c>
      <c r="G353" s="100" t="s">
        <v>20</v>
      </c>
      <c r="H353" s="10">
        <f t="shared" ref="H353" si="327">D353*F353</f>
        <v>34.56</v>
      </c>
      <c r="I353" s="11">
        <f t="shared" ref="I353" si="328">0.15*H353</f>
        <v>5.1840000000000002</v>
      </c>
      <c r="J353" s="11">
        <f t="shared" ref="J353" si="329">0.2*H353</f>
        <v>6.9120000000000008</v>
      </c>
      <c r="K353" s="11">
        <f t="shared" ref="K353" si="330">0.1*H353</f>
        <v>3.4560000000000004</v>
      </c>
      <c r="L353" s="67">
        <f>H353</f>
        <v>34.56</v>
      </c>
      <c r="M353" s="68"/>
      <c r="N353" s="16">
        <f t="shared" ref="N353" si="331">Q353*1.1</f>
        <v>17.600000000000001</v>
      </c>
      <c r="O353" s="81">
        <v>2</v>
      </c>
      <c r="P353" s="88" t="s">
        <v>399</v>
      </c>
      <c r="Q353" s="95">
        <v>16</v>
      </c>
      <c r="R353" s="21"/>
    </row>
    <row r="354" spans="1:18" ht="45" customHeight="1">
      <c r="A354" s="25">
        <v>359</v>
      </c>
      <c r="B354" s="91" t="s">
        <v>366</v>
      </c>
      <c r="C354" s="141" t="s">
        <v>401</v>
      </c>
      <c r="D354" s="42">
        <v>120</v>
      </c>
      <c r="E354" s="25" t="s">
        <v>9</v>
      </c>
      <c r="F354" s="25">
        <v>0.27</v>
      </c>
      <c r="G354" s="100" t="s">
        <v>20</v>
      </c>
      <c r="H354" s="10">
        <f t="shared" ref="H354" si="332">D354*F354</f>
        <v>32.400000000000006</v>
      </c>
      <c r="I354" s="11">
        <f t="shared" ref="I354" si="333">0.15*H354</f>
        <v>4.8600000000000003</v>
      </c>
      <c r="J354" s="11">
        <f t="shared" ref="J354" si="334">0.2*H354</f>
        <v>6.4800000000000013</v>
      </c>
      <c r="K354" s="11">
        <f t="shared" ref="K354" si="335">0.1*H354</f>
        <v>3.2400000000000007</v>
      </c>
      <c r="L354" s="67">
        <f>H354</f>
        <v>32.400000000000006</v>
      </c>
      <c r="M354" s="68"/>
      <c r="N354" s="16">
        <f t="shared" ref="N354" si="336">Q354*1.1</f>
        <v>22</v>
      </c>
      <c r="O354" s="81">
        <v>2</v>
      </c>
      <c r="P354" s="88" t="s">
        <v>383</v>
      </c>
      <c r="Q354" s="95">
        <v>20</v>
      </c>
      <c r="R354" s="21"/>
    </row>
    <row r="355" spans="1:18" ht="45" customHeight="1">
      <c r="A355" s="25">
        <v>360</v>
      </c>
      <c r="B355" s="91" t="s">
        <v>366</v>
      </c>
      <c r="C355" s="141" t="s">
        <v>402</v>
      </c>
      <c r="D355" s="42">
        <v>60</v>
      </c>
      <c r="E355" s="25" t="s">
        <v>9</v>
      </c>
      <c r="F355" s="25">
        <v>0.27</v>
      </c>
      <c r="G355" s="183" t="s">
        <v>20</v>
      </c>
      <c r="H355" s="10">
        <f t="shared" ref="H355" si="337">D355*F355</f>
        <v>16.200000000000003</v>
      </c>
      <c r="I355" s="11">
        <f t="shared" ref="I355" si="338">0.15*H355</f>
        <v>2.4300000000000002</v>
      </c>
      <c r="J355" s="11">
        <f t="shared" ref="J355" si="339">0.2*H355</f>
        <v>3.2400000000000007</v>
      </c>
      <c r="K355" s="11">
        <f t="shared" ref="K355" si="340">0.1*H355</f>
        <v>1.6200000000000003</v>
      </c>
      <c r="L355" s="67">
        <f>H355</f>
        <v>16.200000000000003</v>
      </c>
      <c r="M355" s="68"/>
      <c r="N355" s="16">
        <f t="shared" ref="N355" si="341">Q355*1.1</f>
        <v>8.8000000000000007</v>
      </c>
      <c r="O355" s="81">
        <v>2</v>
      </c>
      <c r="P355" s="88" t="s">
        <v>403</v>
      </c>
      <c r="Q355" s="95">
        <v>8</v>
      </c>
      <c r="R355" s="21"/>
    </row>
    <row r="356" spans="1:18" ht="45" customHeight="1">
      <c r="A356" s="25">
        <v>361</v>
      </c>
      <c r="B356" s="118" t="s">
        <v>430</v>
      </c>
      <c r="C356" s="142"/>
      <c r="D356" s="42">
        <v>500</v>
      </c>
      <c r="E356" s="25" t="s">
        <v>9</v>
      </c>
      <c r="F356" s="25">
        <v>0.27</v>
      </c>
      <c r="G356" s="157" t="s">
        <v>20</v>
      </c>
      <c r="H356" s="220">
        <f t="shared" ref="H356" si="342">D356*F356</f>
        <v>135</v>
      </c>
      <c r="I356" s="11">
        <f t="shared" ref="I356" si="343">0.15*H356</f>
        <v>20.25</v>
      </c>
      <c r="J356" s="11">
        <f t="shared" ref="J356" si="344">0.2*H356</f>
        <v>27</v>
      </c>
      <c r="K356" s="11">
        <f t="shared" ref="K356" si="345">0.1*H356</f>
        <v>13.5</v>
      </c>
      <c r="L356" s="67">
        <f>H356</f>
        <v>135</v>
      </c>
      <c r="M356" s="68"/>
      <c r="N356" s="16">
        <f t="shared" ref="N356" si="346">Q356*1.1</f>
        <v>33</v>
      </c>
      <c r="O356" s="81">
        <v>3</v>
      </c>
      <c r="P356" s="88"/>
      <c r="Q356" s="95">
        <v>30</v>
      </c>
      <c r="R356" s="21"/>
    </row>
    <row r="357" spans="1:18" ht="40.950000000000003" customHeight="1">
      <c r="A357" s="14"/>
      <c r="C357" s="216"/>
      <c r="D357" s="60"/>
      <c r="G357" s="146"/>
      <c r="H357" s="34">
        <f>SUM(H3:H356)</f>
        <v>1794.7800000000016</v>
      </c>
      <c r="I357" s="35">
        <f>0.15*H357</f>
        <v>269.21700000000021</v>
      </c>
      <c r="J357" s="35">
        <f>0.2*H357</f>
        <v>358.95600000000036</v>
      </c>
      <c r="K357" s="35">
        <f>0.1*H357</f>
        <v>179.47800000000018</v>
      </c>
      <c r="L357" s="34">
        <f>SUM(L3:L356)</f>
        <v>1196.6400000000006</v>
      </c>
      <c r="M357" s="36">
        <f>SUM(M3:M356)</f>
        <v>617.04000000000042</v>
      </c>
      <c r="N357" s="36">
        <f>SUM(N3:N356)</f>
        <v>986.70000000000107</v>
      </c>
      <c r="O357" s="37">
        <f>SUM(O3:O356)</f>
        <v>65</v>
      </c>
      <c r="P357" s="29" t="s">
        <v>25</v>
      </c>
      <c r="Q357" s="30">
        <f>SUM(Q3:Q356)</f>
        <v>897</v>
      </c>
      <c r="R357" s="21"/>
    </row>
    <row r="358" spans="1:18" ht="21" customHeight="1">
      <c r="D358" s="60"/>
      <c r="G358" s="20"/>
      <c r="L358" s="58"/>
      <c r="M358" s="2"/>
      <c r="P358" s="31" t="s">
        <v>23</v>
      </c>
      <c r="Q358" s="151" t="s">
        <v>29</v>
      </c>
      <c r="R358" s="21"/>
    </row>
    <row r="359" spans="1:18" ht="31.2">
      <c r="D359" s="60"/>
      <c r="H359" s="20"/>
      <c r="L359" s="58"/>
      <c r="M359" s="2"/>
      <c r="P359" s="31" t="s">
        <v>32</v>
      </c>
      <c r="Q359" s="151" t="s">
        <v>405</v>
      </c>
      <c r="R359" s="21"/>
    </row>
    <row r="360" spans="1:18" ht="31.2">
      <c r="D360" s="60"/>
      <c r="H360" s="20"/>
      <c r="I360" s="41"/>
      <c r="L360" s="58"/>
      <c r="M360" s="2"/>
      <c r="P360" s="31" t="s">
        <v>33</v>
      </c>
      <c r="Q360" s="151" t="s">
        <v>405</v>
      </c>
      <c r="R360" s="21"/>
    </row>
    <row r="361" spans="1:18" ht="31.2">
      <c r="D361" s="60"/>
      <c r="H361" s="20"/>
      <c r="I361" s="41"/>
      <c r="K361" s="130"/>
      <c r="L361" s="58"/>
      <c r="M361" s="2"/>
      <c r="P361" s="31" t="s">
        <v>34</v>
      </c>
      <c r="Q361" s="151" t="s">
        <v>404</v>
      </c>
      <c r="R361" s="21"/>
    </row>
    <row r="362" spans="1:18" ht="22.2" customHeight="1">
      <c r="D362" s="60"/>
      <c r="H362" s="20"/>
      <c r="I362" s="41"/>
      <c r="L362" s="58"/>
      <c r="M362" s="2"/>
      <c r="P362" s="31" t="s">
        <v>30</v>
      </c>
      <c r="Q362" s="151" t="s">
        <v>413</v>
      </c>
      <c r="R362" s="21"/>
    </row>
    <row r="363" spans="1:18" ht="32.4" customHeight="1">
      <c r="D363" s="60"/>
      <c r="H363" s="20"/>
      <c r="L363" s="58"/>
      <c r="M363" s="2"/>
      <c r="P363" s="31" t="s">
        <v>35</v>
      </c>
      <c r="Q363" s="151" t="s">
        <v>415</v>
      </c>
      <c r="R363" s="21"/>
    </row>
    <row r="364" spans="1:18" ht="18.600000000000001" customHeight="1">
      <c r="D364" s="60"/>
      <c r="H364" s="20"/>
      <c r="L364" s="58"/>
      <c r="M364" s="2"/>
      <c r="P364" s="31" t="s">
        <v>24</v>
      </c>
      <c r="Q364" s="151" t="s">
        <v>41</v>
      </c>
      <c r="R364" s="21"/>
    </row>
    <row r="365" spans="1:18" ht="31.95" customHeight="1">
      <c r="D365" s="60"/>
      <c r="H365" s="20"/>
      <c r="L365" s="58"/>
      <c r="M365" s="2"/>
      <c r="P365" s="31" t="s">
        <v>31</v>
      </c>
      <c r="Q365" s="152" t="s">
        <v>410</v>
      </c>
      <c r="R365" s="21"/>
    </row>
    <row r="366" spans="1:18" ht="32.4" customHeight="1">
      <c r="D366" s="60"/>
      <c r="L366" s="58"/>
      <c r="M366" s="2"/>
      <c r="P366" s="31" t="s">
        <v>36</v>
      </c>
      <c r="Q366" s="152" t="s">
        <v>410</v>
      </c>
      <c r="R366" s="21"/>
    </row>
    <row r="367" spans="1:18" ht="31.2">
      <c r="D367" s="60"/>
      <c r="G367" s="20"/>
      <c r="L367" s="58"/>
      <c r="M367" s="2"/>
      <c r="P367" s="31" t="s">
        <v>37</v>
      </c>
      <c r="Q367" s="152" t="s">
        <v>29</v>
      </c>
      <c r="R367" s="21"/>
    </row>
    <row r="368" spans="1:18" ht="22.8" customHeight="1">
      <c r="D368" s="60"/>
      <c r="G368" s="20"/>
      <c r="L368" s="58"/>
      <c r="M368" s="2"/>
      <c r="P368" s="31" t="s">
        <v>38</v>
      </c>
      <c r="Q368" s="152" t="s">
        <v>414</v>
      </c>
      <c r="R368" s="21"/>
    </row>
    <row r="369" spans="4:18" ht="21.6" customHeight="1">
      <c r="D369" s="60"/>
      <c r="G369" s="20"/>
      <c r="L369" s="58"/>
      <c r="M369" s="2"/>
      <c r="P369" s="150" t="s">
        <v>408</v>
      </c>
      <c r="Q369" s="149" t="s">
        <v>417</v>
      </c>
      <c r="R369" s="20"/>
    </row>
    <row r="370" spans="4:18">
      <c r="D370" s="60"/>
      <c r="G370" s="20"/>
      <c r="L370" s="58"/>
      <c r="M370" s="2"/>
      <c r="Q370" s="26"/>
      <c r="R370" s="20"/>
    </row>
    <row r="371" spans="4:18">
      <c r="D371" s="60"/>
      <c r="G371" s="20"/>
      <c r="L371" s="58"/>
      <c r="M371" s="2"/>
      <c r="Q371" s="26"/>
      <c r="R371" s="20"/>
    </row>
    <row r="372" spans="4:18">
      <c r="D372" s="60"/>
      <c r="G372" s="20"/>
      <c r="L372" s="58"/>
      <c r="M372" s="2"/>
      <c r="Q372" s="26"/>
      <c r="R372" s="20"/>
    </row>
    <row r="373" spans="4:18">
      <c r="D373" s="60"/>
      <c r="G373" s="20"/>
      <c r="L373" s="58"/>
      <c r="M373" s="2"/>
      <c r="Q373" s="26"/>
      <c r="R373" s="20"/>
    </row>
    <row r="374" spans="4:18">
      <c r="D374" s="60"/>
      <c r="G374" s="20"/>
      <c r="L374" s="58"/>
      <c r="M374" s="2"/>
      <c r="Q374" s="26"/>
      <c r="R374" s="20"/>
    </row>
    <row r="375" spans="4:18">
      <c r="D375" s="60"/>
      <c r="G375" s="20"/>
      <c r="L375" s="58"/>
      <c r="M375" s="2"/>
      <c r="Q375" s="26"/>
      <c r="R375" s="20"/>
    </row>
    <row r="376" spans="4:18">
      <c r="D376" s="60"/>
      <c r="G376" s="20"/>
      <c r="L376" s="58"/>
      <c r="M376" s="2"/>
      <c r="Q376" s="26"/>
      <c r="R376" s="20"/>
    </row>
    <row r="377" spans="4:18">
      <c r="D377" s="60"/>
      <c r="G377" s="20"/>
      <c r="L377" s="58"/>
      <c r="M377" s="2"/>
      <c r="Q377" s="26"/>
      <c r="R377" s="20"/>
    </row>
    <row r="378" spans="4:18">
      <c r="D378" s="60"/>
      <c r="G378" s="20"/>
      <c r="L378" s="58"/>
      <c r="M378" s="2"/>
      <c r="Q378" s="26"/>
      <c r="R378" s="20"/>
    </row>
    <row r="379" spans="4:18">
      <c r="D379" s="60"/>
      <c r="G379" s="20"/>
      <c r="L379" s="58"/>
      <c r="M379" s="2"/>
      <c r="Q379" s="26"/>
      <c r="R379" s="20"/>
    </row>
    <row r="380" spans="4:18">
      <c r="D380" s="60"/>
      <c r="G380" s="20"/>
      <c r="L380" s="58"/>
      <c r="M380" s="2"/>
      <c r="Q380" s="26"/>
      <c r="R380" s="20"/>
    </row>
    <row r="381" spans="4:18">
      <c r="D381" s="60"/>
      <c r="G381" s="20"/>
      <c r="L381" s="58"/>
      <c r="M381" s="2"/>
      <c r="Q381" s="26"/>
      <c r="R381" s="20"/>
    </row>
    <row r="382" spans="4:18">
      <c r="D382" s="60"/>
      <c r="G382" s="20"/>
      <c r="L382" s="58"/>
      <c r="M382" s="2"/>
      <c r="Q382" s="26"/>
      <c r="R382" s="20"/>
    </row>
    <row r="383" spans="4:18">
      <c r="D383" s="60"/>
      <c r="G383" s="20"/>
      <c r="L383" s="58"/>
      <c r="M383" s="2"/>
      <c r="Q383" s="26"/>
      <c r="R383" s="20"/>
    </row>
    <row r="384" spans="4:18">
      <c r="D384" s="60"/>
      <c r="G384" s="20"/>
      <c r="L384" s="58"/>
      <c r="M384" s="2"/>
      <c r="Q384" s="26"/>
      <c r="R384" s="20"/>
    </row>
    <row r="385" spans="4:18">
      <c r="D385" s="60"/>
      <c r="G385" s="20"/>
      <c r="L385" s="58"/>
      <c r="M385" s="2"/>
      <c r="Q385" s="26"/>
      <c r="R385" s="20"/>
    </row>
    <row r="386" spans="4:18">
      <c r="D386" s="60"/>
      <c r="G386" s="20"/>
      <c r="L386" s="58"/>
      <c r="M386" s="2"/>
      <c r="Q386" s="26"/>
      <c r="R386" s="20"/>
    </row>
    <row r="387" spans="4:18">
      <c r="D387" s="60"/>
      <c r="G387" s="20"/>
      <c r="L387" s="58"/>
      <c r="M387" s="2"/>
      <c r="Q387" s="26"/>
      <c r="R387" s="20"/>
    </row>
    <row r="388" spans="4:18">
      <c r="D388" s="60"/>
      <c r="G388" s="20"/>
      <c r="L388" s="58"/>
      <c r="M388" s="2"/>
      <c r="Q388" s="26"/>
      <c r="R388" s="20"/>
    </row>
    <row r="389" spans="4:18">
      <c r="D389" s="60"/>
      <c r="G389" s="20"/>
      <c r="L389" s="58"/>
      <c r="M389" s="2"/>
      <c r="Q389" s="26"/>
      <c r="R389" s="20"/>
    </row>
    <row r="390" spans="4:18">
      <c r="D390" s="60"/>
      <c r="G390" s="20"/>
      <c r="L390" s="58"/>
      <c r="M390" s="2"/>
      <c r="Q390" s="26"/>
      <c r="R390" s="20"/>
    </row>
    <row r="391" spans="4:18">
      <c r="D391" s="60"/>
      <c r="G391" s="20"/>
      <c r="L391" s="58"/>
      <c r="M391" s="2"/>
      <c r="Q391" s="26"/>
      <c r="R391" s="20"/>
    </row>
    <row r="392" spans="4:18">
      <c r="D392" s="60"/>
      <c r="G392" s="20"/>
      <c r="L392" s="58"/>
      <c r="M392" s="2"/>
      <c r="Q392" s="26"/>
      <c r="R392" s="20"/>
    </row>
    <row r="393" spans="4:18">
      <c r="D393" s="60"/>
      <c r="G393" s="20"/>
      <c r="L393" s="58"/>
      <c r="M393" s="2"/>
      <c r="Q393" s="26"/>
      <c r="R393" s="20"/>
    </row>
    <row r="394" spans="4:18">
      <c r="D394" s="60"/>
      <c r="G394" s="20"/>
      <c r="L394" s="58"/>
      <c r="M394" s="2"/>
      <c r="Q394" s="26"/>
      <c r="R394" s="20"/>
    </row>
    <row r="395" spans="4:18">
      <c r="D395" s="60"/>
      <c r="G395" s="20"/>
      <c r="L395" s="58"/>
      <c r="M395" s="2"/>
      <c r="Q395" s="26"/>
      <c r="R395" s="20"/>
    </row>
    <row r="396" spans="4:18">
      <c r="D396" s="60"/>
      <c r="G396" s="20"/>
      <c r="L396" s="58"/>
      <c r="M396" s="2"/>
      <c r="Q396" s="26"/>
      <c r="R396" s="20"/>
    </row>
    <row r="397" spans="4:18">
      <c r="D397" s="60"/>
      <c r="G397" s="20"/>
      <c r="L397" s="58"/>
      <c r="M397" s="2"/>
      <c r="Q397" s="26"/>
      <c r="R397" s="20"/>
    </row>
    <row r="398" spans="4:18">
      <c r="D398" s="60"/>
      <c r="G398" s="20"/>
      <c r="L398" s="58"/>
      <c r="M398" s="2"/>
      <c r="Q398" s="26"/>
      <c r="R398" s="20"/>
    </row>
    <row r="399" spans="4:18">
      <c r="D399" s="60"/>
      <c r="G399" s="20"/>
      <c r="L399" s="58"/>
      <c r="M399" s="2"/>
      <c r="Q399" s="26"/>
      <c r="R399" s="20"/>
    </row>
    <row r="400" spans="4:18">
      <c r="D400" s="60"/>
      <c r="G400" s="20"/>
      <c r="L400" s="58"/>
      <c r="M400" s="2"/>
      <c r="Q400" s="26"/>
      <c r="R400" s="20"/>
    </row>
    <row r="401" spans="4:18">
      <c r="D401" s="60"/>
      <c r="G401" s="20"/>
      <c r="L401" s="58"/>
      <c r="M401" s="2"/>
      <c r="Q401" s="26"/>
      <c r="R401" s="20"/>
    </row>
    <row r="402" spans="4:18">
      <c r="D402" s="60"/>
      <c r="G402" s="20"/>
      <c r="L402" s="58"/>
      <c r="M402" s="2"/>
      <c r="Q402" s="26"/>
      <c r="R402" s="20"/>
    </row>
    <row r="403" spans="4:18">
      <c r="D403" s="60"/>
      <c r="G403" s="20"/>
      <c r="L403" s="58"/>
      <c r="M403" s="2"/>
      <c r="Q403" s="26"/>
      <c r="R403" s="20"/>
    </row>
    <row r="404" spans="4:18">
      <c r="D404" s="60"/>
      <c r="G404" s="20"/>
      <c r="L404" s="58"/>
      <c r="M404" s="2"/>
      <c r="Q404" s="26"/>
      <c r="R404" s="20"/>
    </row>
    <row r="405" spans="4:18">
      <c r="D405" s="60"/>
      <c r="G405" s="20"/>
      <c r="L405" s="58"/>
      <c r="M405" s="2"/>
      <c r="Q405" s="26"/>
      <c r="R405" s="20"/>
    </row>
    <row r="406" spans="4:18">
      <c r="G406" s="20"/>
      <c r="L406" s="58"/>
      <c r="M406" s="2"/>
      <c r="Q406" s="26"/>
      <c r="R406" s="20"/>
    </row>
    <row r="407" spans="4:18">
      <c r="G407" s="20"/>
      <c r="L407" s="58"/>
      <c r="M407" s="2"/>
      <c r="Q407" s="26"/>
      <c r="R407" s="20"/>
    </row>
    <row r="408" spans="4:18">
      <c r="G408" s="20"/>
      <c r="L408" s="58"/>
      <c r="M408" s="2"/>
      <c r="Q408" s="26"/>
      <c r="R408" s="20"/>
    </row>
    <row r="409" spans="4:18">
      <c r="G409" s="20"/>
      <c r="L409" s="58"/>
      <c r="M409" s="2"/>
      <c r="Q409" s="26"/>
      <c r="R409" s="20"/>
    </row>
    <row r="410" spans="4:18">
      <c r="G410" s="20"/>
      <c r="L410" s="58"/>
      <c r="M410" s="2"/>
      <c r="Q410" s="26"/>
      <c r="R410" s="20"/>
    </row>
    <row r="411" spans="4:18">
      <c r="G411" s="20"/>
      <c r="L411" s="58"/>
      <c r="M411" s="2"/>
      <c r="Q411" s="26"/>
      <c r="R411" s="20"/>
    </row>
    <row r="412" spans="4:18">
      <c r="G412" s="20"/>
      <c r="L412" s="58"/>
      <c r="M412" s="2"/>
      <c r="Q412" s="26"/>
      <c r="R412" s="20"/>
    </row>
    <row r="413" spans="4:18">
      <c r="G413" s="20"/>
      <c r="L413" s="58"/>
      <c r="M413" s="2"/>
      <c r="Q413" s="26"/>
      <c r="R413" s="20"/>
    </row>
    <row r="414" spans="4:18">
      <c r="G414" s="20"/>
      <c r="L414" s="58"/>
      <c r="M414" s="2"/>
      <c r="Q414" s="26"/>
      <c r="R414" s="20"/>
    </row>
    <row r="415" spans="4:18">
      <c r="G415" s="20"/>
      <c r="L415" s="58"/>
      <c r="M415" s="2"/>
      <c r="Q415" s="26"/>
      <c r="R415" s="20"/>
    </row>
    <row r="416" spans="4:18">
      <c r="G416" s="20"/>
      <c r="L416" s="58"/>
      <c r="M416" s="2"/>
      <c r="Q416" s="26"/>
      <c r="R416" s="20"/>
    </row>
    <row r="417" spans="7:18">
      <c r="G417" s="20"/>
      <c r="L417" s="58"/>
      <c r="M417" s="2"/>
      <c r="Q417" s="26"/>
      <c r="R417" s="20"/>
    </row>
    <row r="418" spans="7:18">
      <c r="G418" s="20"/>
      <c r="L418" s="58"/>
      <c r="M418" s="2"/>
      <c r="Q418" s="26"/>
      <c r="R418" s="20"/>
    </row>
    <row r="419" spans="7:18">
      <c r="G419" s="20"/>
      <c r="L419" s="58"/>
      <c r="M419" s="2"/>
      <c r="Q419" s="26"/>
      <c r="R419" s="20"/>
    </row>
    <row r="420" spans="7:18">
      <c r="G420" s="20"/>
      <c r="L420" s="58"/>
      <c r="M420" s="2"/>
      <c r="Q420" s="26"/>
      <c r="R420" s="20"/>
    </row>
    <row r="421" spans="7:18">
      <c r="G421" s="20"/>
      <c r="L421" s="58"/>
      <c r="M421" s="2"/>
      <c r="Q421" s="26"/>
      <c r="R421" s="20"/>
    </row>
    <row r="422" spans="7:18">
      <c r="G422" s="20"/>
      <c r="L422" s="58"/>
      <c r="M422" s="2"/>
      <c r="Q422" s="26"/>
      <c r="R422" s="20"/>
    </row>
    <row r="423" spans="7:18">
      <c r="G423" s="20"/>
      <c r="L423" s="58"/>
      <c r="M423" s="2"/>
      <c r="Q423" s="26"/>
      <c r="R423" s="20"/>
    </row>
    <row r="424" spans="7:18">
      <c r="G424" s="20"/>
      <c r="L424" s="58"/>
      <c r="M424" s="2"/>
      <c r="Q424" s="26"/>
      <c r="R424" s="20"/>
    </row>
    <row r="425" spans="7:18">
      <c r="G425" s="20"/>
      <c r="L425" s="58"/>
      <c r="M425" s="2"/>
      <c r="Q425" s="26"/>
      <c r="R425" s="20"/>
    </row>
    <row r="426" spans="7:18">
      <c r="G426" s="20"/>
      <c r="L426" s="58"/>
      <c r="M426" s="2"/>
      <c r="Q426" s="26"/>
      <c r="R426" s="20"/>
    </row>
    <row r="427" spans="7:18">
      <c r="G427" s="20"/>
      <c r="L427" s="58"/>
      <c r="M427" s="2"/>
      <c r="Q427" s="26"/>
      <c r="R427" s="20"/>
    </row>
    <row r="428" spans="7:18">
      <c r="G428" s="20"/>
      <c r="L428" s="58"/>
      <c r="M428" s="2"/>
      <c r="Q428" s="26"/>
      <c r="R428" s="20"/>
    </row>
    <row r="429" spans="7:18">
      <c r="G429" s="20"/>
      <c r="L429" s="58"/>
      <c r="M429" s="2"/>
      <c r="Q429" s="26"/>
      <c r="R429" s="20"/>
    </row>
    <row r="430" spans="7:18">
      <c r="G430" s="20"/>
      <c r="L430" s="58"/>
      <c r="M430" s="2"/>
      <c r="Q430" s="26"/>
      <c r="R430" s="20"/>
    </row>
    <row r="431" spans="7:18">
      <c r="L431" s="58"/>
      <c r="M431" s="2"/>
      <c r="Q431" s="26"/>
      <c r="R431" s="20"/>
    </row>
    <row r="432" spans="7:18">
      <c r="L432" s="58"/>
      <c r="M432" s="2"/>
      <c r="Q432" s="26"/>
      <c r="R432" s="20"/>
    </row>
    <row r="433" spans="12:18">
      <c r="L433" s="58"/>
      <c r="M433" s="2"/>
      <c r="Q433" s="26"/>
      <c r="R433" s="20"/>
    </row>
    <row r="434" spans="12:18">
      <c r="L434" s="58"/>
      <c r="M434" s="2"/>
      <c r="Q434" s="26"/>
      <c r="R434" s="20"/>
    </row>
    <row r="435" spans="12:18">
      <c r="L435" s="58"/>
      <c r="M435" s="2"/>
      <c r="Q435" s="26"/>
      <c r="R435" s="20"/>
    </row>
    <row r="436" spans="12:18">
      <c r="L436" s="58"/>
      <c r="M436" s="2"/>
      <c r="Q436" s="26"/>
      <c r="R436" s="20"/>
    </row>
    <row r="437" spans="12:18">
      <c r="L437" s="58"/>
      <c r="M437" s="2"/>
      <c r="Q437" s="26"/>
      <c r="R437" s="20"/>
    </row>
    <row r="438" spans="12:18">
      <c r="L438" s="58"/>
      <c r="M438" s="2"/>
      <c r="Q438" s="26"/>
      <c r="R438" s="20"/>
    </row>
    <row r="439" spans="12:18">
      <c r="L439" s="58"/>
      <c r="M439" s="2"/>
      <c r="Q439" s="26"/>
      <c r="R439" s="20"/>
    </row>
    <row r="440" spans="12:18">
      <c r="L440" s="58"/>
      <c r="M440" s="2"/>
      <c r="Q440" s="26"/>
      <c r="R440" s="20"/>
    </row>
    <row r="441" spans="12:18">
      <c r="L441" s="58"/>
      <c r="M441" s="2"/>
      <c r="Q441" s="26"/>
      <c r="R441" s="20"/>
    </row>
    <row r="442" spans="12:18">
      <c r="L442" s="58"/>
      <c r="M442" s="2"/>
      <c r="Q442" s="26"/>
      <c r="R442" s="20"/>
    </row>
    <row r="443" spans="12:18">
      <c r="L443" s="58"/>
      <c r="M443" s="2"/>
      <c r="Q443" s="26"/>
      <c r="R443" s="20"/>
    </row>
    <row r="444" spans="12:18">
      <c r="L444" s="58"/>
      <c r="M444" s="2"/>
      <c r="Q444" s="26"/>
      <c r="R444" s="20"/>
    </row>
    <row r="445" spans="12:18">
      <c r="L445" s="58"/>
      <c r="M445" s="2"/>
      <c r="Q445" s="26"/>
      <c r="R445" s="20"/>
    </row>
    <row r="446" spans="12:18">
      <c r="L446" s="58"/>
      <c r="M446" s="2"/>
      <c r="Q446" s="26"/>
      <c r="R446" s="20"/>
    </row>
    <row r="447" spans="12:18">
      <c r="L447" s="58"/>
      <c r="M447" s="2"/>
      <c r="Q447" s="26"/>
      <c r="R447" s="20"/>
    </row>
    <row r="448" spans="12:18">
      <c r="L448" s="58"/>
      <c r="M448" s="2"/>
      <c r="Q448" s="26"/>
      <c r="R448" s="20"/>
    </row>
    <row r="449" spans="12:18">
      <c r="L449" s="58"/>
      <c r="M449" s="2"/>
      <c r="Q449" s="26"/>
      <c r="R449" s="20"/>
    </row>
    <row r="450" spans="12:18">
      <c r="L450" s="58"/>
      <c r="M450" s="2"/>
      <c r="Q450" s="26"/>
      <c r="R450" s="20"/>
    </row>
    <row r="451" spans="12:18">
      <c r="L451" s="58"/>
      <c r="M451" s="2"/>
      <c r="Q451" s="26"/>
      <c r="R451" s="20"/>
    </row>
    <row r="452" spans="12:18">
      <c r="L452" s="58"/>
      <c r="M452" s="2"/>
      <c r="Q452" s="26"/>
      <c r="R452" s="20"/>
    </row>
    <row r="453" spans="12:18">
      <c r="L453" s="58"/>
      <c r="M453" s="2"/>
      <c r="Q453" s="26"/>
      <c r="R453" s="20"/>
    </row>
    <row r="454" spans="12:18">
      <c r="L454" s="58"/>
      <c r="M454" s="2"/>
      <c r="Q454" s="26"/>
      <c r="R454" s="20"/>
    </row>
    <row r="455" spans="12:18">
      <c r="L455" s="58"/>
      <c r="M455" s="2"/>
      <c r="Q455" s="26"/>
      <c r="R455" s="20"/>
    </row>
    <row r="456" spans="12:18">
      <c r="L456" s="58"/>
      <c r="M456" s="2"/>
      <c r="Q456" s="26"/>
      <c r="R456" s="20"/>
    </row>
    <row r="457" spans="12:18">
      <c r="L457" s="58"/>
      <c r="M457" s="2"/>
      <c r="Q457" s="26"/>
      <c r="R457" s="20"/>
    </row>
    <row r="458" spans="12:18">
      <c r="L458" s="58"/>
      <c r="M458" s="2"/>
      <c r="Q458" s="26"/>
      <c r="R458" s="20"/>
    </row>
    <row r="459" spans="12:18">
      <c r="L459" s="58"/>
      <c r="M459" s="2"/>
      <c r="Q459" s="26"/>
      <c r="R459" s="20"/>
    </row>
    <row r="460" spans="12:18">
      <c r="L460" s="58"/>
      <c r="M460" s="2"/>
      <c r="Q460" s="26"/>
      <c r="R460" s="20"/>
    </row>
    <row r="461" spans="12:18">
      <c r="L461" s="58"/>
      <c r="M461" s="2"/>
      <c r="Q461" s="26"/>
      <c r="R461" s="20"/>
    </row>
    <row r="462" spans="12:18">
      <c r="L462" s="58"/>
      <c r="M462" s="2"/>
      <c r="Q462" s="26"/>
      <c r="R462" s="20"/>
    </row>
    <row r="463" spans="12:18">
      <c r="L463" s="58"/>
      <c r="M463" s="2"/>
      <c r="Q463" s="26"/>
      <c r="R463" s="20"/>
    </row>
    <row r="464" spans="12:18">
      <c r="L464" s="58"/>
      <c r="M464" s="2"/>
      <c r="Q464" s="26"/>
      <c r="R464" s="20"/>
    </row>
    <row r="465" spans="12:18">
      <c r="L465" s="58"/>
      <c r="M465" s="2"/>
      <c r="Q465" s="26"/>
      <c r="R465" s="20"/>
    </row>
    <row r="466" spans="12:18">
      <c r="L466" s="58"/>
      <c r="M466" s="2"/>
      <c r="Q466" s="26"/>
      <c r="R466" s="20"/>
    </row>
    <row r="467" spans="12:18">
      <c r="L467" s="58"/>
      <c r="M467" s="2"/>
      <c r="Q467" s="26"/>
      <c r="R467" s="20"/>
    </row>
    <row r="468" spans="12:18">
      <c r="L468" s="58"/>
      <c r="M468" s="2"/>
      <c r="Q468" s="26"/>
      <c r="R468" s="20"/>
    </row>
    <row r="469" spans="12:18">
      <c r="L469" s="58"/>
      <c r="M469" s="2"/>
      <c r="Q469" s="26"/>
      <c r="R469" s="20"/>
    </row>
    <row r="470" spans="12:18">
      <c r="L470" s="58"/>
      <c r="M470" s="2"/>
      <c r="Q470" s="26"/>
      <c r="R470" s="20"/>
    </row>
    <row r="471" spans="12:18">
      <c r="L471" s="58"/>
      <c r="M471" s="2"/>
      <c r="Q471" s="26"/>
      <c r="R471" s="20"/>
    </row>
    <row r="472" spans="12:18">
      <c r="L472" s="58"/>
      <c r="M472" s="2"/>
      <c r="Q472" s="26"/>
      <c r="R472" s="20"/>
    </row>
    <row r="473" spans="12:18">
      <c r="L473" s="58"/>
      <c r="M473" s="2"/>
      <c r="Q473" s="26"/>
      <c r="R473" s="20"/>
    </row>
    <row r="474" spans="12:18">
      <c r="L474" s="58"/>
      <c r="M474" s="2"/>
      <c r="Q474" s="26"/>
      <c r="R474" s="20"/>
    </row>
    <row r="475" spans="12:18">
      <c r="L475" s="58"/>
      <c r="M475" s="2"/>
      <c r="Q475" s="26"/>
      <c r="R475" s="20"/>
    </row>
    <row r="476" spans="12:18">
      <c r="L476" s="58"/>
      <c r="M476" s="2"/>
      <c r="Q476" s="26"/>
      <c r="R476" s="20"/>
    </row>
    <row r="477" spans="12:18">
      <c r="L477" s="58"/>
      <c r="M477" s="2"/>
      <c r="Q477" s="26"/>
      <c r="R477" s="20"/>
    </row>
    <row r="478" spans="12:18">
      <c r="L478" s="58"/>
      <c r="M478" s="2"/>
      <c r="Q478" s="26"/>
      <c r="R478" s="20"/>
    </row>
    <row r="479" spans="12:18">
      <c r="L479" s="58"/>
      <c r="M479" s="2"/>
      <c r="Q479" s="26"/>
      <c r="R479" s="20"/>
    </row>
    <row r="480" spans="12:18">
      <c r="L480" s="58"/>
      <c r="M480" s="2"/>
      <c r="Q480" s="26"/>
      <c r="R480" s="20"/>
    </row>
    <row r="481" spans="12:18">
      <c r="L481" s="58"/>
      <c r="M481" s="2"/>
      <c r="Q481" s="26"/>
      <c r="R481" s="20"/>
    </row>
    <row r="482" spans="12:18">
      <c r="L482" s="58"/>
      <c r="M482" s="2"/>
      <c r="Q482" s="26"/>
      <c r="R482" s="20"/>
    </row>
    <row r="483" spans="12:18">
      <c r="L483" s="58"/>
      <c r="M483" s="2"/>
      <c r="Q483" s="26"/>
      <c r="R483" s="20"/>
    </row>
    <row r="484" spans="12:18">
      <c r="L484" s="58"/>
      <c r="M484" s="2"/>
      <c r="Q484" s="26"/>
      <c r="R484" s="20"/>
    </row>
    <row r="485" spans="12:18">
      <c r="L485" s="58"/>
      <c r="M485" s="2"/>
      <c r="Q485" s="26"/>
      <c r="R485" s="20"/>
    </row>
    <row r="486" spans="12:18">
      <c r="L486" s="58"/>
      <c r="M486" s="2"/>
      <c r="Q486" s="26"/>
      <c r="R486" s="20"/>
    </row>
    <row r="487" spans="12:18">
      <c r="L487" s="58"/>
      <c r="M487" s="2"/>
      <c r="Q487" s="26"/>
      <c r="R487" s="20"/>
    </row>
    <row r="488" spans="12:18">
      <c r="L488" s="58"/>
      <c r="M488" s="2"/>
      <c r="Q488" s="26"/>
      <c r="R488" s="20"/>
    </row>
    <row r="489" spans="12:18">
      <c r="L489" s="58"/>
      <c r="M489" s="2"/>
      <c r="Q489" s="26"/>
      <c r="R489" s="20"/>
    </row>
    <row r="490" spans="12:18">
      <c r="L490" s="58"/>
      <c r="M490" s="2"/>
      <c r="Q490" s="26"/>
      <c r="R490" s="20"/>
    </row>
    <row r="491" spans="12:18">
      <c r="L491" s="58"/>
      <c r="M491" s="2"/>
      <c r="Q491" s="26"/>
      <c r="R491" s="20"/>
    </row>
    <row r="492" spans="12:18">
      <c r="L492" s="58"/>
      <c r="M492" s="2"/>
      <c r="Q492" s="26"/>
      <c r="R492" s="20"/>
    </row>
    <row r="493" spans="12:18">
      <c r="L493" s="58"/>
      <c r="M493" s="2"/>
      <c r="Q493" s="26"/>
      <c r="R493" s="20"/>
    </row>
    <row r="494" spans="12:18">
      <c r="L494" s="58"/>
      <c r="M494" s="2"/>
      <c r="Q494" s="26"/>
      <c r="R494" s="20"/>
    </row>
    <row r="495" spans="12:18">
      <c r="L495" s="58"/>
      <c r="M495" s="2"/>
      <c r="Q495" s="26"/>
      <c r="R495" s="20"/>
    </row>
    <row r="496" spans="12:18">
      <c r="L496" s="58"/>
      <c r="M496" s="2"/>
      <c r="Q496" s="26"/>
      <c r="R496" s="20"/>
    </row>
    <row r="497" spans="12:18">
      <c r="L497" s="58"/>
      <c r="M497" s="2"/>
      <c r="Q497" s="26"/>
      <c r="R497" s="20"/>
    </row>
    <row r="498" spans="12:18">
      <c r="L498" s="58"/>
      <c r="M498" s="2"/>
      <c r="Q498" s="26"/>
      <c r="R498" s="20"/>
    </row>
    <row r="499" spans="12:18">
      <c r="L499" s="58"/>
      <c r="M499" s="2"/>
      <c r="Q499" s="26"/>
      <c r="R499" s="20"/>
    </row>
    <row r="500" spans="12:18">
      <c r="L500" s="58"/>
      <c r="M500" s="2"/>
      <c r="Q500" s="26"/>
      <c r="R500" s="20"/>
    </row>
    <row r="501" spans="12:18">
      <c r="L501" s="58"/>
      <c r="M501" s="2"/>
      <c r="Q501" s="26"/>
      <c r="R501" s="20"/>
    </row>
    <row r="502" spans="12:18">
      <c r="L502" s="58"/>
      <c r="M502" s="2"/>
      <c r="Q502" s="26"/>
      <c r="R502" s="20"/>
    </row>
    <row r="503" spans="12:18">
      <c r="L503" s="58"/>
      <c r="M503" s="2"/>
      <c r="Q503" s="26"/>
      <c r="R503" s="20"/>
    </row>
    <row r="504" spans="12:18">
      <c r="L504" s="58"/>
      <c r="M504" s="2"/>
      <c r="Q504" s="26"/>
      <c r="R504" s="20"/>
    </row>
    <row r="505" spans="12:18">
      <c r="L505" s="58"/>
      <c r="M505" s="2"/>
      <c r="Q505" s="26"/>
      <c r="R505" s="20"/>
    </row>
    <row r="506" spans="12:18">
      <c r="L506" s="58"/>
      <c r="M506" s="2"/>
      <c r="Q506" s="26"/>
      <c r="R506" s="20"/>
    </row>
    <row r="507" spans="12:18">
      <c r="L507" s="58"/>
      <c r="M507" s="2"/>
      <c r="Q507" s="26"/>
      <c r="R507" s="20"/>
    </row>
    <row r="508" spans="12:18">
      <c r="L508" s="58"/>
      <c r="M508" s="2"/>
      <c r="Q508" s="26"/>
      <c r="R508" s="20"/>
    </row>
    <row r="509" spans="12:18">
      <c r="L509" s="58"/>
      <c r="M509" s="2"/>
      <c r="Q509" s="26"/>
      <c r="R509" s="20"/>
    </row>
    <row r="510" spans="12:18">
      <c r="L510" s="58"/>
      <c r="M510" s="2"/>
      <c r="Q510" s="26"/>
      <c r="R510" s="20"/>
    </row>
    <row r="511" spans="12:18">
      <c r="L511" s="58"/>
      <c r="M511" s="2"/>
      <c r="Q511" s="26"/>
      <c r="R511" s="20"/>
    </row>
    <row r="512" spans="12:18">
      <c r="L512" s="58"/>
      <c r="M512" s="2"/>
      <c r="Q512" s="26"/>
      <c r="R512" s="20"/>
    </row>
    <row r="513" spans="12:18">
      <c r="L513" s="58"/>
      <c r="M513" s="2"/>
      <c r="Q513" s="26"/>
      <c r="R513" s="20"/>
    </row>
    <row r="514" spans="12:18">
      <c r="L514" s="58"/>
      <c r="M514" s="2"/>
      <c r="Q514" s="26"/>
      <c r="R514" s="20"/>
    </row>
    <row r="515" spans="12:18">
      <c r="L515" s="58"/>
      <c r="M515" s="2"/>
      <c r="Q515" s="26"/>
      <c r="R515" s="20"/>
    </row>
    <row r="516" spans="12:18">
      <c r="L516" s="58"/>
      <c r="M516" s="2"/>
      <c r="Q516" s="26"/>
      <c r="R516" s="20"/>
    </row>
    <row r="517" spans="12:18">
      <c r="L517" s="58"/>
      <c r="M517" s="2"/>
      <c r="Q517" s="26"/>
      <c r="R517" s="20"/>
    </row>
    <row r="518" spans="12:18">
      <c r="L518" s="58"/>
      <c r="M518" s="2"/>
      <c r="Q518" s="26"/>
      <c r="R518" s="20"/>
    </row>
    <row r="519" spans="12:18">
      <c r="L519" s="58"/>
      <c r="M519" s="2"/>
      <c r="Q519" s="26"/>
      <c r="R519" s="20"/>
    </row>
    <row r="520" spans="12:18">
      <c r="L520" s="58"/>
      <c r="M520" s="2"/>
      <c r="Q520" s="26"/>
      <c r="R520" s="20"/>
    </row>
    <row r="521" spans="12:18">
      <c r="L521" s="58"/>
      <c r="M521" s="2"/>
      <c r="Q521" s="26"/>
      <c r="R521" s="20"/>
    </row>
    <row r="522" spans="12:18">
      <c r="L522" s="58"/>
      <c r="M522" s="2"/>
      <c r="Q522" s="26"/>
      <c r="R522" s="20"/>
    </row>
    <row r="523" spans="12:18">
      <c r="L523" s="58"/>
      <c r="M523" s="2"/>
      <c r="Q523" s="26"/>
      <c r="R523" s="20"/>
    </row>
    <row r="524" spans="12:18">
      <c r="L524" s="58"/>
      <c r="M524" s="2"/>
      <c r="Q524" s="26"/>
      <c r="R524" s="20"/>
    </row>
    <row r="525" spans="12:18">
      <c r="L525" s="58"/>
      <c r="M525" s="2"/>
      <c r="Q525" s="26"/>
      <c r="R525" s="20"/>
    </row>
    <row r="526" spans="12:18">
      <c r="L526" s="58"/>
      <c r="M526" s="2"/>
      <c r="Q526" s="26"/>
      <c r="R526" s="20"/>
    </row>
    <row r="527" spans="12:18">
      <c r="L527" s="58"/>
      <c r="M527" s="2"/>
      <c r="Q527" s="26"/>
      <c r="R527" s="20"/>
    </row>
    <row r="528" spans="12:18">
      <c r="L528" s="58"/>
      <c r="M528" s="2"/>
      <c r="Q528" s="26"/>
      <c r="R528" s="20"/>
    </row>
    <row r="529" spans="12:18">
      <c r="L529" s="58"/>
      <c r="M529" s="2"/>
      <c r="Q529" s="26"/>
      <c r="R529" s="20"/>
    </row>
    <row r="530" spans="12:18">
      <c r="L530" s="58"/>
      <c r="M530" s="2"/>
    </row>
    <row r="531" spans="12:18">
      <c r="L531" s="58"/>
      <c r="M531" s="2"/>
    </row>
    <row r="532" spans="12:18">
      <c r="L532" s="58"/>
      <c r="M532" s="2"/>
    </row>
    <row r="533" spans="12:18">
      <c r="L533" s="58"/>
      <c r="M533" s="2"/>
    </row>
    <row r="534" spans="12:18">
      <c r="L534" s="58"/>
      <c r="M534" s="2"/>
    </row>
    <row r="535" spans="12:18">
      <c r="L535" s="58"/>
      <c r="M535" s="2"/>
    </row>
    <row r="536" spans="12:18">
      <c r="L536" s="58"/>
      <c r="M536" s="2"/>
    </row>
    <row r="537" spans="12:18">
      <c r="L537" s="58"/>
      <c r="M537" s="2"/>
    </row>
    <row r="538" spans="12:18">
      <c r="L538" s="58"/>
      <c r="M538" s="2"/>
    </row>
    <row r="539" spans="12:18">
      <c r="L539" s="58"/>
      <c r="M539" s="2"/>
    </row>
    <row r="540" spans="12:18">
      <c r="L540" s="58"/>
      <c r="M540" s="2"/>
    </row>
    <row r="541" spans="12:18">
      <c r="L541" s="58"/>
      <c r="M541" s="2"/>
    </row>
    <row r="542" spans="12:18">
      <c r="L542" s="58"/>
      <c r="M542" s="2"/>
    </row>
    <row r="543" spans="12:18">
      <c r="L543" s="58"/>
      <c r="M543" s="2"/>
    </row>
    <row r="544" spans="12:18">
      <c r="L544" s="58"/>
      <c r="M544" s="2"/>
    </row>
    <row r="545" spans="12:13">
      <c r="L545" s="58"/>
      <c r="M545" s="2"/>
    </row>
    <row r="546" spans="12:13">
      <c r="L546" s="58"/>
      <c r="M546" s="2"/>
    </row>
    <row r="547" spans="12:13">
      <c r="L547" s="58"/>
      <c r="M547" s="2"/>
    </row>
    <row r="548" spans="12:13">
      <c r="L548" s="58"/>
      <c r="M548" s="2"/>
    </row>
    <row r="549" spans="12:13">
      <c r="L549" s="58"/>
      <c r="M549" s="2"/>
    </row>
    <row r="550" spans="12:13">
      <c r="L550" s="58"/>
      <c r="M550" s="2"/>
    </row>
    <row r="551" spans="12:13">
      <c r="L551" s="58"/>
      <c r="M551" s="2"/>
    </row>
    <row r="552" spans="12:13">
      <c r="L552" s="58"/>
      <c r="M552" s="2"/>
    </row>
    <row r="553" spans="12:13">
      <c r="L553" s="58"/>
      <c r="M553" s="2"/>
    </row>
    <row r="554" spans="12:13">
      <c r="L554" s="58"/>
      <c r="M554" s="2"/>
    </row>
    <row r="555" spans="12:13">
      <c r="L555" s="58"/>
      <c r="M555" s="2"/>
    </row>
    <row r="556" spans="12:13">
      <c r="L556" s="58"/>
      <c r="M556" s="2"/>
    </row>
    <row r="557" spans="12:13">
      <c r="L557" s="58"/>
      <c r="M557" s="2"/>
    </row>
    <row r="558" spans="12:13">
      <c r="L558" s="58"/>
      <c r="M558" s="2"/>
    </row>
    <row r="559" spans="12:13">
      <c r="L559" s="58"/>
      <c r="M559" s="2"/>
    </row>
    <row r="560" spans="12:13">
      <c r="L560" s="58"/>
      <c r="M560" s="2"/>
    </row>
    <row r="561" spans="12:13">
      <c r="L561" s="58"/>
      <c r="M561" s="2"/>
    </row>
    <row r="562" spans="12:13">
      <c r="L562" s="58"/>
      <c r="M562" s="2"/>
    </row>
    <row r="563" spans="12:13">
      <c r="L563" s="58"/>
      <c r="M563" s="2"/>
    </row>
    <row r="564" spans="12:13">
      <c r="L564" s="58"/>
      <c r="M564" s="2"/>
    </row>
    <row r="565" spans="12:13">
      <c r="L565" s="58"/>
      <c r="M565" s="2"/>
    </row>
    <row r="566" spans="12:13">
      <c r="L566" s="58"/>
      <c r="M566" s="2"/>
    </row>
    <row r="567" spans="12:13">
      <c r="L567" s="58"/>
      <c r="M567" s="2"/>
    </row>
    <row r="568" spans="12:13">
      <c r="L568" s="58"/>
      <c r="M568" s="2"/>
    </row>
    <row r="569" spans="12:13">
      <c r="L569" s="58"/>
      <c r="M569" s="2"/>
    </row>
    <row r="570" spans="12:13">
      <c r="L570" s="58"/>
      <c r="M570" s="2"/>
    </row>
    <row r="571" spans="12:13">
      <c r="L571" s="58"/>
      <c r="M571" s="2"/>
    </row>
    <row r="572" spans="12:13">
      <c r="L572" s="58"/>
      <c r="M572" s="2"/>
    </row>
    <row r="573" spans="12:13">
      <c r="L573" s="58"/>
      <c r="M573" s="2"/>
    </row>
    <row r="574" spans="12:13">
      <c r="L574" s="58"/>
      <c r="M574" s="2"/>
    </row>
    <row r="575" spans="12:13">
      <c r="L575" s="58"/>
      <c r="M575" s="2"/>
    </row>
    <row r="576" spans="12:13">
      <c r="L576" s="58"/>
      <c r="M576" s="2"/>
    </row>
    <row r="577" spans="12:13">
      <c r="L577" s="58"/>
      <c r="M577" s="2"/>
    </row>
    <row r="578" spans="12:13">
      <c r="L578" s="58"/>
      <c r="M578" s="2"/>
    </row>
    <row r="579" spans="12:13">
      <c r="L579" s="58"/>
      <c r="M579" s="2"/>
    </row>
    <row r="580" spans="12:13">
      <c r="L580" s="58"/>
      <c r="M580" s="2"/>
    </row>
    <row r="581" spans="12:13">
      <c r="L581" s="58"/>
      <c r="M581" s="2"/>
    </row>
    <row r="582" spans="12:13">
      <c r="L582" s="58"/>
      <c r="M582" s="2"/>
    </row>
    <row r="583" spans="12:13">
      <c r="L583" s="58"/>
      <c r="M583" s="2"/>
    </row>
    <row r="584" spans="12:13">
      <c r="L584" s="58"/>
      <c r="M584" s="2"/>
    </row>
    <row r="585" spans="12:13">
      <c r="L585" s="58"/>
      <c r="M585" s="2"/>
    </row>
    <row r="586" spans="12:13">
      <c r="L586" s="58"/>
      <c r="M586" s="2"/>
    </row>
    <row r="587" spans="12:13">
      <c r="L587" s="58"/>
      <c r="M587" s="2"/>
    </row>
    <row r="588" spans="12:13">
      <c r="L588" s="58"/>
      <c r="M588" s="2"/>
    </row>
    <row r="589" spans="12:13">
      <c r="L589" s="58"/>
      <c r="M589" s="2"/>
    </row>
    <row r="590" spans="12:13">
      <c r="L590" s="58"/>
      <c r="M590" s="2"/>
    </row>
    <row r="591" spans="12:13">
      <c r="L591" s="58"/>
      <c r="M591" s="2"/>
    </row>
    <row r="592" spans="12:13">
      <c r="L592" s="58"/>
      <c r="M592" s="2"/>
    </row>
    <row r="593" spans="12:13">
      <c r="L593" s="58"/>
      <c r="M593" s="2"/>
    </row>
    <row r="594" spans="12:13">
      <c r="L594" s="58"/>
      <c r="M594" s="2"/>
    </row>
    <row r="595" spans="12:13">
      <c r="L595" s="58"/>
      <c r="M595" s="2"/>
    </row>
    <row r="596" spans="12:13">
      <c r="L596" s="58"/>
      <c r="M596" s="2"/>
    </row>
    <row r="597" spans="12:13">
      <c r="L597" s="58"/>
      <c r="M597" s="2"/>
    </row>
    <row r="598" spans="12:13">
      <c r="L598" s="58"/>
      <c r="M598" s="2"/>
    </row>
    <row r="599" spans="12:13">
      <c r="L599" s="58"/>
      <c r="M599" s="2"/>
    </row>
    <row r="600" spans="12:13">
      <c r="L600" s="58"/>
      <c r="M600" s="2"/>
    </row>
    <row r="601" spans="12:13">
      <c r="L601" s="58"/>
      <c r="M601" s="2"/>
    </row>
    <row r="602" spans="12:13">
      <c r="L602" s="58"/>
      <c r="M602" s="2"/>
    </row>
    <row r="603" spans="12:13">
      <c r="L603" s="58"/>
      <c r="M603" s="2"/>
    </row>
    <row r="604" spans="12:13">
      <c r="L604" s="58"/>
      <c r="M604" s="2"/>
    </row>
    <row r="605" spans="12:13">
      <c r="L605" s="58"/>
      <c r="M605" s="2"/>
    </row>
    <row r="606" spans="12:13">
      <c r="L606" s="58"/>
      <c r="M606" s="2"/>
    </row>
    <row r="607" spans="12:13">
      <c r="L607" s="58"/>
      <c r="M607" s="2"/>
    </row>
    <row r="608" spans="12:13">
      <c r="L608" s="58"/>
      <c r="M608" s="2"/>
    </row>
    <row r="609" spans="12:13">
      <c r="L609" s="58"/>
      <c r="M609" s="2"/>
    </row>
    <row r="610" spans="12:13">
      <c r="L610" s="58"/>
      <c r="M610" s="2"/>
    </row>
    <row r="611" spans="12:13">
      <c r="L611" s="58"/>
      <c r="M611" s="2"/>
    </row>
    <row r="612" spans="12:13">
      <c r="L612" s="58"/>
      <c r="M612" s="2"/>
    </row>
    <row r="613" spans="12:13">
      <c r="L613" s="58"/>
      <c r="M613" s="2"/>
    </row>
    <row r="614" spans="12:13">
      <c r="L614" s="58"/>
      <c r="M614" s="2"/>
    </row>
    <row r="615" spans="12:13">
      <c r="L615" s="58"/>
      <c r="M615" s="2"/>
    </row>
    <row r="616" spans="12:13">
      <c r="L616" s="58"/>
      <c r="M616" s="2"/>
    </row>
    <row r="617" spans="12:13">
      <c r="L617" s="58"/>
      <c r="M617" s="2"/>
    </row>
    <row r="618" spans="12:13">
      <c r="L618" s="58"/>
      <c r="M618" s="2"/>
    </row>
    <row r="619" spans="12:13">
      <c r="L619" s="58"/>
      <c r="M619" s="2"/>
    </row>
    <row r="620" spans="12:13">
      <c r="L620" s="58"/>
      <c r="M620" s="2"/>
    </row>
    <row r="621" spans="12:13">
      <c r="L621" s="58"/>
      <c r="M621" s="2"/>
    </row>
    <row r="622" spans="12:13">
      <c r="L622" s="58"/>
      <c r="M622" s="2"/>
    </row>
    <row r="623" spans="12:13">
      <c r="L623" s="58"/>
      <c r="M623" s="2"/>
    </row>
    <row r="624" spans="12:13">
      <c r="L624" s="58"/>
      <c r="M624" s="2"/>
    </row>
    <row r="625" spans="12:13">
      <c r="L625" s="58"/>
      <c r="M625" s="2"/>
    </row>
    <row r="626" spans="12:13">
      <c r="L626" s="58"/>
      <c r="M626" s="2"/>
    </row>
    <row r="627" spans="12:13">
      <c r="L627" s="58"/>
      <c r="M627" s="2"/>
    </row>
    <row r="628" spans="12:13">
      <c r="L628" s="58"/>
      <c r="M628" s="2"/>
    </row>
    <row r="629" spans="12:13">
      <c r="L629" s="58"/>
      <c r="M629" s="2"/>
    </row>
    <row r="630" spans="12:13">
      <c r="L630" s="58"/>
      <c r="M630" s="2"/>
    </row>
    <row r="631" spans="12:13">
      <c r="L631" s="58"/>
      <c r="M631" s="2"/>
    </row>
    <row r="632" spans="12:13">
      <c r="L632" s="58"/>
      <c r="M632" s="2"/>
    </row>
    <row r="633" spans="12:13">
      <c r="L633" s="58"/>
      <c r="M633" s="2"/>
    </row>
    <row r="634" spans="12:13">
      <c r="L634" s="58"/>
      <c r="M634" s="2"/>
    </row>
    <row r="635" spans="12:13">
      <c r="L635" s="58"/>
      <c r="M635" s="2"/>
    </row>
    <row r="636" spans="12:13">
      <c r="L636" s="58"/>
      <c r="M636" s="2"/>
    </row>
    <row r="637" spans="12:13">
      <c r="L637" s="58"/>
      <c r="M637" s="2"/>
    </row>
    <row r="638" spans="12:13">
      <c r="L638" s="58"/>
      <c r="M638" s="2"/>
    </row>
    <row r="639" spans="12:13">
      <c r="L639" s="58"/>
      <c r="M639" s="2"/>
    </row>
    <row r="640" spans="12:13">
      <c r="L640" s="58"/>
      <c r="M640" s="2"/>
    </row>
    <row r="641" spans="12:13">
      <c r="L641" s="58"/>
      <c r="M641" s="2"/>
    </row>
    <row r="642" spans="12:13">
      <c r="L642" s="58"/>
      <c r="M642" s="2"/>
    </row>
    <row r="643" spans="12:13">
      <c r="L643" s="58"/>
      <c r="M643" s="2"/>
    </row>
    <row r="644" spans="12:13">
      <c r="L644" s="58"/>
      <c r="M644" s="2"/>
    </row>
    <row r="645" spans="12:13">
      <c r="L645" s="58"/>
      <c r="M645" s="2"/>
    </row>
    <row r="646" spans="12:13">
      <c r="L646" s="58"/>
      <c r="M646" s="2"/>
    </row>
    <row r="647" spans="12:13">
      <c r="L647" s="58"/>
      <c r="M647" s="2"/>
    </row>
    <row r="648" spans="12:13">
      <c r="L648" s="58"/>
      <c r="M648" s="2"/>
    </row>
    <row r="649" spans="12:13">
      <c r="L649" s="58"/>
      <c r="M649" s="2"/>
    </row>
    <row r="650" spans="12:13">
      <c r="L650" s="58"/>
      <c r="M650" s="2"/>
    </row>
    <row r="651" spans="12:13">
      <c r="L651" s="58"/>
      <c r="M651" s="2"/>
    </row>
    <row r="652" spans="12:13">
      <c r="L652" s="58"/>
      <c r="M652" s="2"/>
    </row>
    <row r="653" spans="12:13">
      <c r="L653" s="58"/>
      <c r="M653" s="2"/>
    </row>
    <row r="654" spans="12:13">
      <c r="L654" s="58"/>
      <c r="M654" s="2"/>
    </row>
    <row r="655" spans="12:13">
      <c r="L655" s="58"/>
      <c r="M655" s="2"/>
    </row>
    <row r="656" spans="12:13">
      <c r="L656" s="58"/>
      <c r="M656" s="2"/>
    </row>
    <row r="657" spans="12:13">
      <c r="L657" s="58"/>
      <c r="M657" s="2"/>
    </row>
    <row r="658" spans="12:13">
      <c r="L658" s="58"/>
      <c r="M658" s="2"/>
    </row>
    <row r="659" spans="12:13">
      <c r="L659" s="58"/>
      <c r="M659" s="2"/>
    </row>
    <row r="660" spans="12:13">
      <c r="L660" s="58"/>
      <c r="M660" s="2"/>
    </row>
    <row r="661" spans="12:13">
      <c r="L661" s="58"/>
      <c r="M661" s="2"/>
    </row>
    <row r="662" spans="12:13">
      <c r="L662" s="58"/>
      <c r="M662" s="2"/>
    </row>
    <row r="663" spans="12:13">
      <c r="L663" s="58"/>
      <c r="M663" s="2"/>
    </row>
    <row r="664" spans="12:13">
      <c r="L664" s="58"/>
      <c r="M664" s="2"/>
    </row>
    <row r="665" spans="12:13">
      <c r="L665" s="58"/>
      <c r="M665" s="2"/>
    </row>
    <row r="666" spans="12:13">
      <c r="L666" s="58"/>
      <c r="M666" s="2"/>
    </row>
    <row r="667" spans="12:13">
      <c r="L667" s="58"/>
      <c r="M667" s="2"/>
    </row>
    <row r="668" spans="12:13">
      <c r="L668" s="58"/>
      <c r="M668" s="2"/>
    </row>
    <row r="669" spans="12:13">
      <c r="L669" s="58"/>
      <c r="M669" s="2"/>
    </row>
    <row r="670" spans="12:13">
      <c r="L670" s="58"/>
      <c r="M670" s="2"/>
    </row>
    <row r="671" spans="12:13">
      <c r="L671" s="58"/>
      <c r="M671" s="2"/>
    </row>
    <row r="672" spans="12:13">
      <c r="L672" s="58"/>
      <c r="M672" s="2"/>
    </row>
    <row r="673" spans="12:13">
      <c r="L673" s="58"/>
      <c r="M673" s="2"/>
    </row>
    <row r="674" spans="12:13">
      <c r="L674" s="58"/>
      <c r="M674" s="2"/>
    </row>
    <row r="675" spans="12:13">
      <c r="L675" s="58"/>
      <c r="M675" s="2"/>
    </row>
    <row r="676" spans="12:13">
      <c r="L676" s="58"/>
      <c r="M676" s="2"/>
    </row>
    <row r="677" spans="12:13">
      <c r="L677" s="58"/>
      <c r="M677" s="2"/>
    </row>
    <row r="678" spans="12:13">
      <c r="L678" s="58"/>
      <c r="M678" s="2"/>
    </row>
    <row r="679" spans="12:13">
      <c r="L679" s="58"/>
      <c r="M679" s="2"/>
    </row>
    <row r="680" spans="12:13">
      <c r="L680" s="58"/>
      <c r="M680" s="2"/>
    </row>
    <row r="681" spans="12:13">
      <c r="L681" s="58"/>
      <c r="M681" s="2"/>
    </row>
    <row r="682" spans="12:13">
      <c r="L682" s="58"/>
      <c r="M682" s="2"/>
    </row>
    <row r="683" spans="12:13">
      <c r="L683" s="58"/>
      <c r="M683" s="2"/>
    </row>
    <row r="684" spans="12:13">
      <c r="L684" s="58"/>
      <c r="M684" s="2"/>
    </row>
    <row r="685" spans="12:13">
      <c r="L685" s="58"/>
      <c r="M685" s="2"/>
    </row>
    <row r="686" spans="12:13">
      <c r="L686" s="58"/>
      <c r="M686" s="2"/>
    </row>
    <row r="687" spans="12:13">
      <c r="L687" s="58"/>
      <c r="M687" s="2"/>
    </row>
    <row r="688" spans="12:13">
      <c r="L688" s="58"/>
      <c r="M688" s="2"/>
    </row>
    <row r="689" spans="12:13">
      <c r="L689" s="58"/>
      <c r="M689" s="2"/>
    </row>
    <row r="690" spans="12:13">
      <c r="L690" s="58"/>
      <c r="M690" s="2"/>
    </row>
    <row r="691" spans="12:13">
      <c r="L691" s="58"/>
      <c r="M691" s="2"/>
    </row>
    <row r="692" spans="12:13">
      <c r="L692" s="58"/>
      <c r="M692" s="2"/>
    </row>
    <row r="693" spans="12:13">
      <c r="L693" s="58"/>
      <c r="M693" s="2"/>
    </row>
    <row r="694" spans="12:13">
      <c r="L694" s="58"/>
      <c r="M694" s="2"/>
    </row>
    <row r="695" spans="12:13">
      <c r="L695" s="58"/>
      <c r="M695" s="2"/>
    </row>
    <row r="696" spans="12:13">
      <c r="L696" s="58"/>
      <c r="M696" s="2"/>
    </row>
    <row r="697" spans="12:13">
      <c r="L697" s="58"/>
      <c r="M697" s="2"/>
    </row>
    <row r="698" spans="12:13">
      <c r="L698" s="58"/>
      <c r="M698" s="2"/>
    </row>
    <row r="699" spans="12:13">
      <c r="L699" s="58"/>
      <c r="M699" s="2"/>
    </row>
    <row r="700" spans="12:13">
      <c r="L700" s="58"/>
      <c r="M700" s="2"/>
    </row>
    <row r="701" spans="12:13">
      <c r="L701" s="58"/>
      <c r="M701" s="2"/>
    </row>
    <row r="702" spans="12:13">
      <c r="L702" s="58"/>
      <c r="M702" s="2"/>
    </row>
    <row r="703" spans="12:13">
      <c r="L703" s="58"/>
      <c r="M703" s="2"/>
    </row>
    <row r="704" spans="12:13">
      <c r="L704" s="58"/>
      <c r="M704" s="2"/>
    </row>
    <row r="705" spans="12:13">
      <c r="L705" s="58"/>
      <c r="M705" s="2"/>
    </row>
    <row r="706" spans="12:13">
      <c r="L706" s="58"/>
      <c r="M706" s="2"/>
    </row>
    <row r="707" spans="12:13">
      <c r="L707" s="58"/>
      <c r="M707" s="2"/>
    </row>
    <row r="708" spans="12:13">
      <c r="L708" s="58"/>
      <c r="M708" s="2"/>
    </row>
    <row r="709" spans="12:13">
      <c r="L709" s="58"/>
      <c r="M709" s="2"/>
    </row>
    <row r="710" spans="12:13">
      <c r="L710" s="58"/>
      <c r="M710" s="2"/>
    </row>
    <row r="711" spans="12:13">
      <c r="L711" s="58"/>
      <c r="M711" s="2"/>
    </row>
    <row r="712" spans="12:13">
      <c r="L712" s="58"/>
      <c r="M712" s="2"/>
    </row>
    <row r="713" spans="12:13">
      <c r="L713" s="58"/>
      <c r="M713" s="2"/>
    </row>
    <row r="714" spans="12:13">
      <c r="L714" s="58"/>
      <c r="M714" s="2"/>
    </row>
    <row r="715" spans="12:13">
      <c r="L715" s="58"/>
      <c r="M715" s="2"/>
    </row>
    <row r="716" spans="12:13">
      <c r="L716" s="58"/>
      <c r="M716" s="2"/>
    </row>
    <row r="717" spans="12:13">
      <c r="L717" s="58"/>
      <c r="M717" s="2"/>
    </row>
    <row r="718" spans="12:13">
      <c r="L718" s="58"/>
      <c r="M718" s="2"/>
    </row>
    <row r="719" spans="12:13">
      <c r="L719" s="58"/>
      <c r="M719" s="2"/>
    </row>
    <row r="720" spans="12:13">
      <c r="L720" s="58"/>
      <c r="M720" s="2"/>
    </row>
    <row r="721" spans="12:13">
      <c r="L721" s="58"/>
      <c r="M721" s="2"/>
    </row>
    <row r="722" spans="12:13">
      <c r="L722" s="58"/>
      <c r="M722" s="2"/>
    </row>
    <row r="723" spans="12:13">
      <c r="L723" s="58"/>
      <c r="M723" s="2"/>
    </row>
    <row r="724" spans="12:13">
      <c r="L724" s="58"/>
      <c r="M724" s="2"/>
    </row>
    <row r="725" spans="12:13">
      <c r="L725" s="58"/>
      <c r="M725" s="2"/>
    </row>
    <row r="726" spans="12:13">
      <c r="L726" s="58"/>
      <c r="M726" s="2"/>
    </row>
    <row r="727" spans="12:13">
      <c r="L727" s="58"/>
      <c r="M727" s="2"/>
    </row>
    <row r="728" spans="12:13">
      <c r="L728" s="58"/>
      <c r="M728" s="2"/>
    </row>
    <row r="729" spans="12:13">
      <c r="L729" s="58"/>
      <c r="M729" s="2"/>
    </row>
    <row r="730" spans="12:13">
      <c r="L730" s="58"/>
      <c r="M730" s="2"/>
    </row>
    <row r="731" spans="12:13">
      <c r="L731" s="58"/>
      <c r="M731" s="2"/>
    </row>
    <row r="732" spans="12:13">
      <c r="L732" s="58"/>
      <c r="M732" s="2"/>
    </row>
    <row r="733" spans="12:13">
      <c r="L733" s="58"/>
      <c r="M733" s="2"/>
    </row>
    <row r="734" spans="12:13">
      <c r="L734" s="58"/>
      <c r="M734" s="2"/>
    </row>
    <row r="735" spans="12:13">
      <c r="L735" s="58"/>
      <c r="M735" s="2"/>
    </row>
    <row r="736" spans="12:13">
      <c r="L736" s="58"/>
      <c r="M736" s="2"/>
    </row>
    <row r="737" spans="12:13">
      <c r="L737" s="58"/>
      <c r="M737" s="2"/>
    </row>
    <row r="738" spans="12:13">
      <c r="L738" s="58"/>
      <c r="M738" s="2"/>
    </row>
    <row r="739" spans="12:13">
      <c r="L739" s="58"/>
      <c r="M739" s="2"/>
    </row>
    <row r="740" spans="12:13">
      <c r="L740" s="58"/>
      <c r="M740" s="2"/>
    </row>
    <row r="741" spans="12:13">
      <c r="L741" s="58"/>
      <c r="M741" s="2"/>
    </row>
    <row r="742" spans="12:13">
      <c r="L742" s="58"/>
      <c r="M742" s="2"/>
    </row>
    <row r="743" spans="12:13">
      <c r="L743" s="58"/>
      <c r="M743" s="2"/>
    </row>
    <row r="744" spans="12:13">
      <c r="L744" s="58"/>
      <c r="M744" s="2"/>
    </row>
    <row r="745" spans="12:13">
      <c r="L745" s="58"/>
      <c r="M745" s="2"/>
    </row>
    <row r="746" spans="12:13">
      <c r="L746" s="58"/>
      <c r="M746" s="2"/>
    </row>
    <row r="747" spans="12:13">
      <c r="L747" s="58"/>
      <c r="M747" s="2"/>
    </row>
    <row r="748" spans="12:13">
      <c r="L748" s="58"/>
      <c r="M748" s="2"/>
    </row>
    <row r="749" spans="12:13">
      <c r="L749" s="58"/>
      <c r="M749" s="2"/>
    </row>
    <row r="750" spans="12:13">
      <c r="L750" s="58"/>
      <c r="M750" s="2"/>
    </row>
    <row r="751" spans="12:13">
      <c r="L751" s="58"/>
      <c r="M751" s="2"/>
    </row>
    <row r="752" spans="12:13">
      <c r="L752" s="58"/>
      <c r="M752" s="2"/>
    </row>
    <row r="753" spans="12:13">
      <c r="L753" s="58"/>
      <c r="M753" s="2"/>
    </row>
    <row r="754" spans="12:13">
      <c r="L754" s="58"/>
      <c r="M754" s="2"/>
    </row>
    <row r="755" spans="12:13">
      <c r="L755" s="58"/>
      <c r="M755" s="2"/>
    </row>
    <row r="756" spans="12:13">
      <c r="L756" s="58"/>
      <c r="M756" s="2"/>
    </row>
    <row r="757" spans="12:13">
      <c r="L757" s="58"/>
      <c r="M757" s="2"/>
    </row>
    <row r="758" spans="12:13">
      <c r="L758" s="58"/>
      <c r="M758" s="2"/>
    </row>
    <row r="759" spans="12:13">
      <c r="L759" s="58"/>
      <c r="M759" s="2"/>
    </row>
    <row r="760" spans="12:13">
      <c r="L760" s="58"/>
      <c r="M760" s="2"/>
    </row>
    <row r="761" spans="12:13">
      <c r="L761" s="58"/>
      <c r="M761" s="2"/>
    </row>
    <row r="762" spans="12:13">
      <c r="L762" s="58"/>
      <c r="M762" s="2"/>
    </row>
    <row r="763" spans="12:13">
      <c r="L763" s="58"/>
      <c r="M763" s="2"/>
    </row>
    <row r="764" spans="12:13">
      <c r="L764" s="58"/>
      <c r="M764" s="2"/>
    </row>
    <row r="765" spans="12:13">
      <c r="L765" s="58"/>
      <c r="M765" s="2"/>
    </row>
    <row r="766" spans="12:13">
      <c r="L766" s="58"/>
      <c r="M766" s="2"/>
    </row>
    <row r="767" spans="12:13">
      <c r="L767" s="58"/>
      <c r="M767" s="2"/>
    </row>
    <row r="768" spans="12:13">
      <c r="L768" s="58"/>
      <c r="M768" s="2"/>
    </row>
    <row r="769" spans="12:13">
      <c r="L769" s="58"/>
      <c r="M769" s="2"/>
    </row>
    <row r="770" spans="12:13">
      <c r="L770" s="58"/>
      <c r="M770" s="2"/>
    </row>
    <row r="771" spans="12:13">
      <c r="L771" s="58"/>
      <c r="M771" s="2"/>
    </row>
    <row r="772" spans="12:13">
      <c r="L772" s="58"/>
      <c r="M772" s="2"/>
    </row>
    <row r="773" spans="12:13">
      <c r="L773" s="58"/>
      <c r="M773" s="2"/>
    </row>
    <row r="774" spans="12:13">
      <c r="L774" s="58"/>
      <c r="M774" s="2"/>
    </row>
    <row r="775" spans="12:13">
      <c r="L775" s="58"/>
      <c r="M775" s="2"/>
    </row>
    <row r="776" spans="12:13">
      <c r="L776" s="58"/>
      <c r="M776" s="2"/>
    </row>
    <row r="777" spans="12:13">
      <c r="L777" s="58"/>
      <c r="M777" s="2"/>
    </row>
    <row r="778" spans="12:13">
      <c r="L778" s="58"/>
      <c r="M778" s="2"/>
    </row>
    <row r="779" spans="12:13">
      <c r="L779" s="58"/>
      <c r="M779" s="2"/>
    </row>
    <row r="780" spans="12:13">
      <c r="L780" s="58"/>
      <c r="M780" s="2"/>
    </row>
    <row r="781" spans="12:13">
      <c r="L781" s="58"/>
      <c r="M781" s="2"/>
    </row>
    <row r="782" spans="12:13">
      <c r="L782" s="58"/>
      <c r="M782" s="2"/>
    </row>
    <row r="783" spans="12:13">
      <c r="L783" s="58"/>
      <c r="M783" s="2"/>
    </row>
    <row r="784" spans="12:13">
      <c r="L784" s="58"/>
      <c r="M784" s="2"/>
    </row>
    <row r="785" spans="12:13">
      <c r="L785" s="58"/>
      <c r="M785" s="2"/>
    </row>
    <row r="786" spans="12:13">
      <c r="L786" s="58"/>
      <c r="M786" s="2"/>
    </row>
    <row r="787" spans="12:13">
      <c r="L787" s="58"/>
      <c r="M787" s="2"/>
    </row>
    <row r="788" spans="12:13">
      <c r="L788" s="58"/>
      <c r="M788" s="2"/>
    </row>
    <row r="789" spans="12:13">
      <c r="L789" s="58"/>
      <c r="M789" s="2"/>
    </row>
    <row r="790" spans="12:13">
      <c r="L790" s="58"/>
      <c r="M790" s="2"/>
    </row>
    <row r="791" spans="12:13">
      <c r="L791" s="58"/>
      <c r="M791" s="2"/>
    </row>
    <row r="792" spans="12:13">
      <c r="L792" s="58"/>
      <c r="M792" s="2"/>
    </row>
    <row r="793" spans="12:13">
      <c r="L793" s="58"/>
      <c r="M793" s="2"/>
    </row>
    <row r="794" spans="12:13">
      <c r="L794" s="58"/>
      <c r="M794" s="2"/>
    </row>
    <row r="795" spans="12:13">
      <c r="L795" s="58"/>
      <c r="M795" s="2"/>
    </row>
    <row r="796" spans="12:13">
      <c r="L796" s="58"/>
      <c r="M796" s="2"/>
    </row>
    <row r="797" spans="12:13">
      <c r="L797" s="58"/>
      <c r="M797" s="2"/>
    </row>
    <row r="798" spans="12:13">
      <c r="L798" s="58"/>
      <c r="M798" s="2"/>
    </row>
    <row r="799" spans="12:13">
      <c r="L799" s="58"/>
      <c r="M799" s="2"/>
    </row>
    <row r="800" spans="12:13">
      <c r="L800" s="58"/>
      <c r="M800" s="2"/>
    </row>
    <row r="801" spans="12:13">
      <c r="L801" s="58"/>
      <c r="M801" s="2"/>
    </row>
    <row r="802" spans="12:13">
      <c r="L802" s="58"/>
      <c r="M802" s="2"/>
    </row>
    <row r="803" spans="12:13">
      <c r="L803" s="58"/>
      <c r="M803" s="2"/>
    </row>
    <row r="804" spans="12:13">
      <c r="L804" s="58"/>
      <c r="M804" s="2"/>
    </row>
    <row r="805" spans="12:13">
      <c r="L805" s="58"/>
      <c r="M805" s="2"/>
    </row>
    <row r="806" spans="12:13">
      <c r="L806" s="58"/>
      <c r="M806" s="2"/>
    </row>
    <row r="807" spans="12:13">
      <c r="L807" s="58"/>
      <c r="M807" s="2"/>
    </row>
    <row r="808" spans="12:13">
      <c r="L808" s="58"/>
      <c r="M808" s="2"/>
    </row>
    <row r="809" spans="12:13">
      <c r="L809" s="58"/>
      <c r="M809" s="2"/>
    </row>
    <row r="810" spans="12:13">
      <c r="L810" s="58"/>
      <c r="M810" s="2"/>
    </row>
    <row r="811" spans="12:13">
      <c r="L811" s="58"/>
      <c r="M811" s="2"/>
    </row>
    <row r="812" spans="12:13">
      <c r="L812" s="58"/>
      <c r="M812" s="2"/>
    </row>
    <row r="813" spans="12:13">
      <c r="L813" s="58"/>
      <c r="M813" s="2"/>
    </row>
    <row r="814" spans="12:13">
      <c r="L814" s="58"/>
      <c r="M814" s="2"/>
    </row>
    <row r="815" spans="12:13">
      <c r="L815" s="58"/>
      <c r="M815" s="2"/>
    </row>
    <row r="816" spans="12:13">
      <c r="L816" s="58"/>
      <c r="M816" s="2"/>
    </row>
    <row r="817" spans="12:13">
      <c r="L817" s="58"/>
      <c r="M817" s="2"/>
    </row>
    <row r="818" spans="12:13">
      <c r="L818" s="58"/>
      <c r="M818" s="2"/>
    </row>
    <row r="819" spans="12:13">
      <c r="L819" s="58"/>
      <c r="M819" s="2"/>
    </row>
    <row r="820" spans="12:13">
      <c r="L820" s="58"/>
      <c r="M820" s="2"/>
    </row>
    <row r="821" spans="12:13">
      <c r="L821" s="58"/>
      <c r="M821" s="2"/>
    </row>
    <row r="822" spans="12:13">
      <c r="L822" s="58"/>
      <c r="M822" s="2"/>
    </row>
    <row r="823" spans="12:13">
      <c r="L823" s="58"/>
      <c r="M823" s="2"/>
    </row>
    <row r="824" spans="12:13">
      <c r="L824" s="58"/>
      <c r="M824" s="2"/>
    </row>
    <row r="825" spans="12:13">
      <c r="L825" s="58"/>
      <c r="M825" s="2"/>
    </row>
    <row r="826" spans="12:13">
      <c r="L826" s="58"/>
      <c r="M826" s="2"/>
    </row>
    <row r="827" spans="12:13">
      <c r="L827" s="58"/>
      <c r="M827" s="2"/>
    </row>
    <row r="828" spans="12:13">
      <c r="L828" s="58"/>
      <c r="M828" s="2"/>
    </row>
    <row r="829" spans="12:13">
      <c r="L829" s="58"/>
      <c r="M829" s="2"/>
    </row>
    <row r="830" spans="12:13">
      <c r="L830" s="58"/>
      <c r="M830" s="2"/>
    </row>
    <row r="831" spans="12:13">
      <c r="L831" s="58"/>
      <c r="M831" s="2"/>
    </row>
    <row r="832" spans="12:13">
      <c r="L832" s="58"/>
      <c r="M832" s="2"/>
    </row>
    <row r="833" spans="12:13">
      <c r="L833" s="58"/>
      <c r="M833" s="2"/>
    </row>
    <row r="834" spans="12:13">
      <c r="L834" s="58"/>
      <c r="M834" s="2"/>
    </row>
    <row r="835" spans="12:13">
      <c r="L835" s="58"/>
      <c r="M835" s="2"/>
    </row>
    <row r="836" spans="12:13">
      <c r="L836" s="58"/>
      <c r="M836" s="2"/>
    </row>
    <row r="837" spans="12:13">
      <c r="L837" s="58"/>
      <c r="M837" s="2"/>
    </row>
    <row r="838" spans="12:13">
      <c r="L838" s="58"/>
      <c r="M838" s="2"/>
    </row>
    <row r="839" spans="12:13">
      <c r="L839" s="58"/>
      <c r="M839" s="2"/>
    </row>
    <row r="840" spans="12:13">
      <c r="L840" s="58"/>
      <c r="M840" s="2"/>
    </row>
    <row r="841" spans="12:13">
      <c r="L841" s="58"/>
      <c r="M841" s="2"/>
    </row>
    <row r="842" spans="12:13">
      <c r="L842" s="58"/>
      <c r="M842" s="2"/>
    </row>
    <row r="843" spans="12:13">
      <c r="L843" s="58"/>
      <c r="M843" s="2"/>
    </row>
    <row r="844" spans="12:13">
      <c r="L844" s="58"/>
      <c r="M844" s="2"/>
    </row>
    <row r="845" spans="12:13">
      <c r="L845" s="58"/>
      <c r="M845" s="2"/>
    </row>
    <row r="846" spans="12:13">
      <c r="L846" s="58"/>
      <c r="M846" s="2"/>
    </row>
    <row r="847" spans="12:13">
      <c r="L847" s="58"/>
      <c r="M847" s="2"/>
    </row>
    <row r="848" spans="12:13">
      <c r="L848" s="58"/>
      <c r="M848" s="2"/>
    </row>
    <row r="849" spans="12:13">
      <c r="L849" s="58"/>
      <c r="M849" s="2"/>
    </row>
    <row r="850" spans="12:13">
      <c r="L850" s="58"/>
      <c r="M850" s="2"/>
    </row>
    <row r="851" spans="12:13">
      <c r="L851" s="58"/>
      <c r="M851" s="2"/>
    </row>
    <row r="852" spans="12:13">
      <c r="L852" s="58"/>
      <c r="M852" s="2"/>
    </row>
    <row r="853" spans="12:13">
      <c r="L853" s="58"/>
      <c r="M853" s="2"/>
    </row>
    <row r="854" spans="12:13">
      <c r="L854" s="58"/>
      <c r="M854" s="2"/>
    </row>
    <row r="855" spans="12:13">
      <c r="L855" s="58"/>
      <c r="M855" s="2"/>
    </row>
    <row r="856" spans="12:13">
      <c r="L856" s="58"/>
      <c r="M856" s="2"/>
    </row>
    <row r="857" spans="12:13">
      <c r="L857" s="58"/>
      <c r="M857" s="2"/>
    </row>
    <row r="858" spans="12:13">
      <c r="L858" s="58"/>
      <c r="M858" s="2"/>
    </row>
    <row r="859" spans="12:13">
      <c r="L859" s="58"/>
      <c r="M859" s="2"/>
    </row>
    <row r="860" spans="12:13">
      <c r="L860" s="58"/>
      <c r="M860" s="2"/>
    </row>
    <row r="861" spans="12:13">
      <c r="L861" s="58"/>
      <c r="M861" s="2"/>
    </row>
    <row r="862" spans="12:13">
      <c r="L862" s="58"/>
      <c r="M862" s="2"/>
    </row>
    <row r="863" spans="12:13">
      <c r="L863" s="58"/>
      <c r="M863" s="2"/>
    </row>
    <row r="864" spans="12:13">
      <c r="L864" s="58"/>
      <c r="M864" s="2"/>
    </row>
    <row r="865" spans="12:13">
      <c r="L865" s="58"/>
      <c r="M865" s="2"/>
    </row>
    <row r="866" spans="12:13">
      <c r="L866" s="58"/>
      <c r="M866" s="2"/>
    </row>
    <row r="867" spans="12:13">
      <c r="L867" s="58"/>
      <c r="M867" s="2"/>
    </row>
    <row r="868" spans="12:13">
      <c r="L868" s="58"/>
      <c r="M868" s="2"/>
    </row>
    <row r="869" spans="12:13">
      <c r="L869" s="58"/>
      <c r="M869" s="2"/>
    </row>
    <row r="870" spans="12:13">
      <c r="L870" s="58"/>
      <c r="M870" s="2"/>
    </row>
    <row r="871" spans="12:13">
      <c r="L871" s="58"/>
      <c r="M871" s="2"/>
    </row>
    <row r="872" spans="12:13">
      <c r="L872" s="58"/>
      <c r="M872" s="2"/>
    </row>
    <row r="873" spans="12:13">
      <c r="L873" s="58"/>
      <c r="M873" s="2"/>
    </row>
    <row r="874" spans="12:13">
      <c r="L874" s="58"/>
      <c r="M874" s="2"/>
    </row>
    <row r="875" spans="12:13">
      <c r="L875" s="58"/>
      <c r="M875" s="2"/>
    </row>
    <row r="876" spans="12:13">
      <c r="L876" s="58"/>
      <c r="M876" s="2"/>
    </row>
    <row r="877" spans="12:13">
      <c r="L877" s="58"/>
      <c r="M877" s="2"/>
    </row>
    <row r="878" spans="12:13">
      <c r="L878" s="58"/>
      <c r="M878" s="2"/>
    </row>
    <row r="879" spans="12:13">
      <c r="L879" s="58"/>
      <c r="M879" s="2"/>
    </row>
    <row r="880" spans="12:13">
      <c r="L880" s="58"/>
      <c r="M880" s="2"/>
    </row>
    <row r="881" spans="12:13">
      <c r="L881" s="58"/>
      <c r="M881" s="2"/>
    </row>
    <row r="882" spans="12:13">
      <c r="L882" s="58"/>
      <c r="M882" s="2"/>
    </row>
    <row r="883" spans="12:13">
      <c r="L883" s="58"/>
      <c r="M883" s="2"/>
    </row>
    <row r="884" spans="12:13">
      <c r="L884" s="58"/>
      <c r="M884" s="2"/>
    </row>
    <row r="885" spans="12:13">
      <c r="L885" s="58"/>
      <c r="M885" s="2"/>
    </row>
    <row r="886" spans="12:13">
      <c r="L886" s="58"/>
      <c r="M886" s="2"/>
    </row>
    <row r="887" spans="12:13">
      <c r="L887" s="58"/>
      <c r="M887" s="2"/>
    </row>
    <row r="888" spans="12:13">
      <c r="L888" s="58"/>
      <c r="M888" s="2"/>
    </row>
    <row r="889" spans="12:13">
      <c r="L889" s="58"/>
      <c r="M889" s="2"/>
    </row>
    <row r="890" spans="12:13">
      <c r="L890" s="58"/>
      <c r="M890" s="2"/>
    </row>
    <row r="891" spans="12:13">
      <c r="L891" s="58"/>
      <c r="M891" s="2"/>
    </row>
    <row r="892" spans="12:13">
      <c r="L892" s="58"/>
      <c r="M892" s="2"/>
    </row>
    <row r="893" spans="12:13">
      <c r="L893" s="58"/>
      <c r="M893" s="2"/>
    </row>
    <row r="894" spans="12:13">
      <c r="L894" s="58"/>
      <c r="M894" s="2"/>
    </row>
    <row r="895" spans="12:13">
      <c r="L895" s="58"/>
      <c r="M895" s="2"/>
    </row>
    <row r="896" spans="12:13">
      <c r="L896" s="58"/>
      <c r="M896" s="2"/>
    </row>
    <row r="897" spans="12:13">
      <c r="L897" s="58"/>
      <c r="M897" s="2"/>
    </row>
    <row r="898" spans="12:13">
      <c r="L898" s="58"/>
      <c r="M898" s="2"/>
    </row>
    <row r="899" spans="12:13">
      <c r="L899" s="58"/>
      <c r="M899" s="2"/>
    </row>
    <row r="900" spans="12:13">
      <c r="L900" s="58"/>
      <c r="M900" s="2"/>
    </row>
    <row r="901" spans="12:13">
      <c r="L901" s="58"/>
      <c r="M901" s="2"/>
    </row>
    <row r="902" spans="12:13">
      <c r="L902" s="58"/>
      <c r="M902" s="2"/>
    </row>
    <row r="903" spans="12:13">
      <c r="L903" s="58"/>
      <c r="M903" s="2"/>
    </row>
    <row r="904" spans="12:13">
      <c r="L904" s="58"/>
      <c r="M904" s="2"/>
    </row>
    <row r="905" spans="12:13">
      <c r="L905" s="58"/>
      <c r="M905" s="2"/>
    </row>
    <row r="906" spans="12:13">
      <c r="L906" s="58"/>
      <c r="M906" s="2"/>
    </row>
    <row r="907" spans="12:13">
      <c r="L907" s="58"/>
      <c r="M907" s="2"/>
    </row>
    <row r="908" spans="12:13">
      <c r="L908" s="58"/>
      <c r="M908" s="2"/>
    </row>
    <row r="909" spans="12:13">
      <c r="L909" s="58"/>
      <c r="M909" s="2"/>
    </row>
    <row r="910" spans="12:13">
      <c r="L910" s="58"/>
      <c r="M910" s="2"/>
    </row>
    <row r="911" spans="12:13">
      <c r="L911" s="58"/>
      <c r="M911" s="2"/>
    </row>
    <row r="912" spans="12:13">
      <c r="L912" s="58"/>
      <c r="M912" s="2"/>
    </row>
    <row r="913" spans="12:13">
      <c r="L913" s="58"/>
      <c r="M913" s="2"/>
    </row>
    <row r="914" spans="12:13">
      <c r="L914" s="58"/>
      <c r="M914" s="2"/>
    </row>
    <row r="915" spans="12:13">
      <c r="L915" s="58"/>
      <c r="M915" s="2"/>
    </row>
    <row r="916" spans="12:13">
      <c r="L916" s="58"/>
      <c r="M916" s="2"/>
    </row>
    <row r="917" spans="12:13">
      <c r="L917" s="58"/>
      <c r="M917" s="2"/>
    </row>
    <row r="918" spans="12:13">
      <c r="L918" s="58"/>
      <c r="M918" s="2"/>
    </row>
    <row r="919" spans="12:13">
      <c r="L919" s="58"/>
      <c r="M919" s="2"/>
    </row>
    <row r="920" spans="12:13">
      <c r="L920" s="58"/>
      <c r="M920" s="2"/>
    </row>
    <row r="921" spans="12:13">
      <c r="L921" s="58"/>
      <c r="M921" s="2"/>
    </row>
    <row r="922" spans="12:13">
      <c r="L922" s="58"/>
      <c r="M922" s="2"/>
    </row>
    <row r="923" spans="12:13">
      <c r="L923" s="58"/>
      <c r="M923" s="2"/>
    </row>
    <row r="924" spans="12:13">
      <c r="L924" s="58"/>
      <c r="M924" s="2"/>
    </row>
    <row r="925" spans="12:13">
      <c r="L925" s="58"/>
      <c r="M925" s="2"/>
    </row>
    <row r="926" spans="12:13">
      <c r="L926" s="58"/>
      <c r="M926" s="2"/>
    </row>
    <row r="927" spans="12:13">
      <c r="L927" s="58"/>
      <c r="M927" s="2"/>
    </row>
    <row r="928" spans="12:13">
      <c r="L928" s="58"/>
      <c r="M928" s="2"/>
    </row>
    <row r="929" spans="12:13">
      <c r="L929" s="58"/>
      <c r="M929" s="2"/>
    </row>
    <row r="930" spans="12:13">
      <c r="L930" s="58"/>
      <c r="M930" s="2"/>
    </row>
    <row r="931" spans="12:13">
      <c r="L931" s="58"/>
      <c r="M931" s="2"/>
    </row>
    <row r="932" spans="12:13">
      <c r="L932" s="58"/>
      <c r="M932" s="2"/>
    </row>
    <row r="933" spans="12:13">
      <c r="L933" s="58"/>
      <c r="M933" s="2"/>
    </row>
    <row r="934" spans="12:13">
      <c r="L934" s="58"/>
      <c r="M934" s="2"/>
    </row>
    <row r="935" spans="12:13">
      <c r="L935" s="58"/>
      <c r="M935" s="2"/>
    </row>
    <row r="936" spans="12:13">
      <c r="L936" s="58"/>
      <c r="M936" s="2"/>
    </row>
    <row r="937" spans="12:13">
      <c r="L937" s="58"/>
      <c r="M937" s="2"/>
    </row>
    <row r="938" spans="12:13">
      <c r="L938" s="58"/>
      <c r="M938" s="2"/>
    </row>
    <row r="939" spans="12:13">
      <c r="L939" s="58"/>
      <c r="M939" s="2"/>
    </row>
    <row r="940" spans="12:13">
      <c r="L940" s="58"/>
      <c r="M940" s="2"/>
    </row>
    <row r="941" spans="12:13">
      <c r="L941" s="58"/>
      <c r="M941" s="2"/>
    </row>
    <row r="942" spans="12:13">
      <c r="L942" s="58"/>
      <c r="M942" s="2"/>
    </row>
    <row r="943" spans="12:13">
      <c r="L943" s="58"/>
      <c r="M943" s="2"/>
    </row>
    <row r="944" spans="12:13">
      <c r="L944" s="58"/>
      <c r="M944" s="2"/>
    </row>
    <row r="945" spans="12:13">
      <c r="L945" s="58"/>
      <c r="M945" s="2"/>
    </row>
    <row r="946" spans="12:13">
      <c r="L946" s="58"/>
      <c r="M946" s="2"/>
    </row>
    <row r="947" spans="12:13">
      <c r="L947" s="58"/>
      <c r="M947" s="2"/>
    </row>
    <row r="948" spans="12:13">
      <c r="L948" s="58"/>
      <c r="M948" s="2"/>
    </row>
    <row r="949" spans="12:13">
      <c r="L949" s="58"/>
      <c r="M949" s="2"/>
    </row>
    <row r="950" spans="12:13">
      <c r="L950" s="58"/>
      <c r="M950" s="2"/>
    </row>
    <row r="951" spans="12:13">
      <c r="L951" s="58"/>
      <c r="M951" s="2"/>
    </row>
    <row r="952" spans="12:13">
      <c r="L952" s="58"/>
      <c r="M952" s="2"/>
    </row>
    <row r="953" spans="12:13">
      <c r="L953" s="58"/>
      <c r="M953" s="2"/>
    </row>
    <row r="954" spans="12:13">
      <c r="L954" s="58"/>
      <c r="M954" s="2"/>
    </row>
    <row r="955" spans="12:13">
      <c r="L955" s="58"/>
      <c r="M955" s="2"/>
    </row>
    <row r="956" spans="12:13">
      <c r="L956" s="58"/>
      <c r="M956" s="2"/>
    </row>
    <row r="957" spans="12:13">
      <c r="L957" s="58"/>
      <c r="M957" s="2"/>
    </row>
    <row r="958" spans="12:13">
      <c r="L958" s="58"/>
      <c r="M958" s="2"/>
    </row>
    <row r="959" spans="12:13">
      <c r="L959" s="58"/>
      <c r="M959" s="2"/>
    </row>
    <row r="960" spans="12:13">
      <c r="L960" s="58"/>
      <c r="M960" s="2"/>
    </row>
    <row r="961" spans="12:13">
      <c r="L961" s="58"/>
      <c r="M961" s="2"/>
    </row>
    <row r="962" spans="12:13">
      <c r="L962" s="58"/>
      <c r="M962" s="2"/>
    </row>
    <row r="963" spans="12:13">
      <c r="L963" s="58"/>
      <c r="M963" s="2"/>
    </row>
    <row r="964" spans="12:13">
      <c r="L964" s="58"/>
      <c r="M964" s="2"/>
    </row>
    <row r="965" spans="12:13">
      <c r="L965" s="58"/>
      <c r="M965" s="2"/>
    </row>
    <row r="966" spans="12:13">
      <c r="L966" s="58"/>
      <c r="M966" s="2"/>
    </row>
    <row r="967" spans="12:13">
      <c r="L967" s="58"/>
      <c r="M967" s="2"/>
    </row>
    <row r="968" spans="12:13">
      <c r="L968" s="58"/>
      <c r="M968" s="2"/>
    </row>
    <row r="969" spans="12:13">
      <c r="L969" s="58"/>
      <c r="M969" s="2"/>
    </row>
    <row r="970" spans="12:13">
      <c r="L970" s="58"/>
      <c r="M970" s="2"/>
    </row>
    <row r="971" spans="12:13">
      <c r="L971" s="58"/>
      <c r="M971" s="2"/>
    </row>
    <row r="972" spans="12:13">
      <c r="L972" s="58"/>
      <c r="M972" s="2"/>
    </row>
    <row r="973" spans="12:13">
      <c r="L973" s="58"/>
      <c r="M973" s="2"/>
    </row>
    <row r="974" spans="12:13">
      <c r="L974" s="58"/>
      <c r="M974" s="2"/>
    </row>
    <row r="975" spans="12:13">
      <c r="L975" s="58"/>
      <c r="M975" s="2"/>
    </row>
    <row r="976" spans="12:13">
      <c r="L976" s="58"/>
      <c r="M976" s="2"/>
    </row>
    <row r="977" spans="12:13">
      <c r="L977" s="58"/>
      <c r="M977" s="2"/>
    </row>
    <row r="978" spans="12:13">
      <c r="L978" s="58"/>
      <c r="M978" s="2"/>
    </row>
    <row r="979" spans="12:13">
      <c r="L979" s="58"/>
      <c r="M979" s="2"/>
    </row>
    <row r="980" spans="12:13">
      <c r="L980" s="58"/>
      <c r="M980" s="2"/>
    </row>
    <row r="981" spans="12:13">
      <c r="L981" s="58"/>
      <c r="M981" s="2"/>
    </row>
    <row r="982" spans="12:13">
      <c r="L982" s="58"/>
      <c r="M982" s="2"/>
    </row>
    <row r="983" spans="12:13">
      <c r="L983" s="58"/>
      <c r="M983" s="2"/>
    </row>
    <row r="984" spans="12:13">
      <c r="L984" s="58"/>
      <c r="M984" s="2"/>
    </row>
    <row r="985" spans="12:13">
      <c r="L985" s="58"/>
      <c r="M985" s="2"/>
    </row>
    <row r="986" spans="12:13">
      <c r="L986" s="58"/>
      <c r="M986" s="2"/>
    </row>
    <row r="987" spans="12:13">
      <c r="L987" s="58"/>
      <c r="M987" s="2"/>
    </row>
    <row r="988" spans="12:13">
      <c r="L988" s="58"/>
      <c r="M988" s="2"/>
    </row>
    <row r="989" spans="12:13">
      <c r="L989" s="58"/>
      <c r="M989" s="2"/>
    </row>
    <row r="990" spans="12:13">
      <c r="L990" s="58"/>
      <c r="M990" s="2"/>
    </row>
    <row r="991" spans="12:13">
      <c r="L991" s="58"/>
      <c r="M991" s="2"/>
    </row>
    <row r="992" spans="12:13">
      <c r="L992" s="58"/>
      <c r="M992" s="2"/>
    </row>
    <row r="993" spans="12:13">
      <c r="L993" s="58"/>
      <c r="M993" s="2"/>
    </row>
    <row r="994" spans="12:13">
      <c r="L994" s="58"/>
      <c r="M994" s="2"/>
    </row>
    <row r="995" spans="12:13">
      <c r="L995" s="58"/>
      <c r="M995" s="2"/>
    </row>
    <row r="996" spans="12:13">
      <c r="L996" s="58"/>
      <c r="M996" s="2"/>
    </row>
    <row r="997" spans="12:13">
      <c r="L997" s="58"/>
      <c r="M997" s="2"/>
    </row>
    <row r="998" spans="12:13">
      <c r="L998" s="58"/>
      <c r="M998" s="2"/>
    </row>
    <row r="999" spans="12:13">
      <c r="L999" s="58"/>
      <c r="M999" s="2"/>
    </row>
    <row r="1000" spans="12:13">
      <c r="L1000" s="58"/>
      <c r="M1000" s="2"/>
    </row>
    <row r="1001" spans="12:13">
      <c r="L1001" s="58"/>
      <c r="M1001" s="2"/>
    </row>
    <row r="1002" spans="12:13">
      <c r="L1002" s="58"/>
      <c r="M1002" s="2"/>
    </row>
    <row r="1003" spans="12:13">
      <c r="L1003" s="58"/>
      <c r="M1003" s="2"/>
    </row>
    <row r="1004" spans="12:13">
      <c r="L1004" s="58"/>
      <c r="M1004" s="2"/>
    </row>
    <row r="1005" spans="12:13">
      <c r="L1005" s="58"/>
      <c r="M1005" s="2"/>
    </row>
    <row r="1006" spans="12:13">
      <c r="L1006" s="58"/>
      <c r="M1006" s="2"/>
    </row>
    <row r="1007" spans="12:13">
      <c r="L1007" s="58"/>
      <c r="M1007" s="2"/>
    </row>
    <row r="1008" spans="12:13">
      <c r="L1008" s="58"/>
      <c r="M1008" s="2"/>
    </row>
    <row r="1009" spans="12:13">
      <c r="L1009" s="58"/>
      <c r="M1009" s="2"/>
    </row>
    <row r="1010" spans="12:13">
      <c r="L1010" s="58"/>
      <c r="M1010" s="2"/>
    </row>
    <row r="1011" spans="12:13">
      <c r="L1011" s="58"/>
      <c r="M1011" s="2"/>
    </row>
    <row r="1012" spans="12:13">
      <c r="L1012" s="58"/>
      <c r="M1012" s="2"/>
    </row>
    <row r="1013" spans="12:13">
      <c r="L1013" s="58"/>
      <c r="M1013" s="2"/>
    </row>
    <row r="1014" spans="12:13">
      <c r="L1014" s="58"/>
      <c r="M1014" s="2"/>
    </row>
    <row r="1015" spans="12:13">
      <c r="L1015" s="58"/>
      <c r="M1015" s="2"/>
    </row>
    <row r="1016" spans="12:13">
      <c r="L1016" s="58"/>
      <c r="M1016" s="2"/>
    </row>
    <row r="1017" spans="12:13">
      <c r="L1017" s="58"/>
      <c r="M1017" s="2"/>
    </row>
    <row r="1018" spans="12:13">
      <c r="L1018" s="58"/>
      <c r="M1018" s="2"/>
    </row>
    <row r="1019" spans="12:13">
      <c r="L1019" s="58"/>
      <c r="M1019" s="2"/>
    </row>
    <row r="1020" spans="12:13">
      <c r="L1020" s="58"/>
      <c r="M1020" s="2"/>
    </row>
    <row r="1021" spans="12:13">
      <c r="L1021" s="58"/>
      <c r="M1021" s="2"/>
    </row>
    <row r="1022" spans="12:13">
      <c r="L1022" s="58"/>
      <c r="M1022" s="2"/>
    </row>
    <row r="1023" spans="12:13">
      <c r="L1023" s="58"/>
      <c r="M1023" s="2"/>
    </row>
    <row r="1024" spans="12:13">
      <c r="L1024" s="58"/>
      <c r="M1024" s="2"/>
    </row>
    <row r="1025" spans="12:13">
      <c r="L1025" s="58"/>
      <c r="M1025" s="2"/>
    </row>
    <row r="1026" spans="12:13">
      <c r="L1026" s="58"/>
      <c r="M1026" s="2"/>
    </row>
    <row r="1027" spans="12:13">
      <c r="L1027" s="58"/>
      <c r="M1027" s="2"/>
    </row>
    <row r="1028" spans="12:13">
      <c r="L1028" s="58"/>
      <c r="M1028" s="2"/>
    </row>
    <row r="1029" spans="12:13">
      <c r="L1029" s="58"/>
      <c r="M1029" s="2"/>
    </row>
    <row r="1030" spans="12:13">
      <c r="L1030" s="58"/>
      <c r="M1030" s="2"/>
    </row>
    <row r="1031" spans="12:13">
      <c r="L1031" s="58"/>
      <c r="M1031" s="2"/>
    </row>
    <row r="1032" spans="12:13">
      <c r="L1032" s="58"/>
      <c r="M1032" s="2"/>
    </row>
    <row r="1033" spans="12:13">
      <c r="L1033" s="58"/>
      <c r="M1033" s="2"/>
    </row>
    <row r="1034" spans="12:13">
      <c r="L1034" s="58"/>
      <c r="M1034" s="2"/>
    </row>
    <row r="1035" spans="12:13">
      <c r="L1035" s="58"/>
      <c r="M1035" s="2"/>
    </row>
    <row r="1036" spans="12:13">
      <c r="L1036" s="58"/>
      <c r="M1036" s="2"/>
    </row>
    <row r="1037" spans="12:13">
      <c r="L1037" s="58"/>
      <c r="M1037" s="2"/>
    </row>
    <row r="1038" spans="12:13">
      <c r="L1038" s="58"/>
      <c r="M1038" s="2"/>
    </row>
    <row r="1039" spans="12:13">
      <c r="L1039" s="58"/>
      <c r="M1039" s="2"/>
    </row>
    <row r="1040" spans="12:13">
      <c r="L1040" s="58"/>
      <c r="M1040" s="2"/>
    </row>
    <row r="1041" spans="12:13">
      <c r="L1041" s="58"/>
      <c r="M1041" s="2"/>
    </row>
    <row r="1042" spans="12:13">
      <c r="L1042" s="58"/>
      <c r="M1042" s="2"/>
    </row>
    <row r="1043" spans="12:13">
      <c r="L1043" s="58"/>
      <c r="M1043" s="2"/>
    </row>
    <row r="1044" spans="12:13">
      <c r="L1044" s="58"/>
      <c r="M1044" s="2"/>
    </row>
    <row r="1045" spans="12:13">
      <c r="L1045" s="58"/>
      <c r="M1045" s="2"/>
    </row>
    <row r="1046" spans="12:13">
      <c r="L1046" s="58"/>
      <c r="M1046" s="2"/>
    </row>
    <row r="1047" spans="12:13">
      <c r="L1047" s="58"/>
      <c r="M1047" s="2"/>
    </row>
    <row r="1048" spans="12:13">
      <c r="L1048" s="58"/>
      <c r="M1048" s="2"/>
    </row>
    <row r="1049" spans="12:13">
      <c r="L1049" s="58"/>
      <c r="M1049" s="2"/>
    </row>
    <row r="1050" spans="12:13">
      <c r="L1050" s="58"/>
      <c r="M1050" s="2"/>
    </row>
    <row r="1051" spans="12:13">
      <c r="L1051" s="58"/>
      <c r="M1051" s="2"/>
    </row>
    <row r="1052" spans="12:13">
      <c r="L1052" s="58"/>
      <c r="M1052" s="2"/>
    </row>
    <row r="1053" spans="12:13">
      <c r="L1053" s="58"/>
      <c r="M1053" s="2"/>
    </row>
    <row r="1054" spans="12:13">
      <c r="L1054" s="58"/>
      <c r="M1054" s="2"/>
    </row>
    <row r="1055" spans="12:13">
      <c r="L1055" s="58"/>
      <c r="M1055" s="2"/>
    </row>
    <row r="1056" spans="12:13">
      <c r="L1056" s="58"/>
      <c r="M1056" s="2"/>
    </row>
    <row r="1057" spans="12:13">
      <c r="L1057" s="58"/>
      <c r="M1057" s="2"/>
    </row>
    <row r="1058" spans="12:13">
      <c r="L1058" s="58"/>
      <c r="M1058" s="2"/>
    </row>
    <row r="1059" spans="12:13">
      <c r="L1059" s="58"/>
      <c r="M1059" s="2"/>
    </row>
    <row r="1060" spans="12:13">
      <c r="L1060" s="58"/>
      <c r="M1060" s="2"/>
    </row>
    <row r="1061" spans="12:13">
      <c r="L1061" s="58"/>
      <c r="M1061" s="2"/>
    </row>
    <row r="1062" spans="12:13">
      <c r="L1062" s="58"/>
      <c r="M1062" s="2"/>
    </row>
    <row r="1063" spans="12:13">
      <c r="L1063" s="58"/>
      <c r="M1063" s="2"/>
    </row>
    <row r="1064" spans="12:13">
      <c r="L1064" s="58"/>
      <c r="M1064" s="2"/>
    </row>
    <row r="1065" spans="12:13">
      <c r="L1065" s="58"/>
      <c r="M1065" s="2"/>
    </row>
    <row r="1066" spans="12:13">
      <c r="L1066" s="58"/>
      <c r="M1066" s="2"/>
    </row>
    <row r="1067" spans="12:13">
      <c r="L1067" s="58"/>
      <c r="M1067" s="2"/>
    </row>
    <row r="1068" spans="12:13">
      <c r="L1068" s="58"/>
      <c r="M1068" s="2"/>
    </row>
    <row r="1069" spans="12:13">
      <c r="L1069" s="58"/>
      <c r="M1069" s="2"/>
    </row>
    <row r="1070" spans="12:13">
      <c r="L1070" s="58"/>
      <c r="M1070" s="2"/>
    </row>
    <row r="1071" spans="12:13">
      <c r="L1071" s="58"/>
      <c r="M1071" s="2"/>
    </row>
    <row r="1072" spans="12:13">
      <c r="L1072" s="58"/>
      <c r="M1072" s="2"/>
    </row>
    <row r="1073" spans="12:13">
      <c r="L1073" s="58"/>
      <c r="M1073" s="2"/>
    </row>
    <row r="1074" spans="12:13">
      <c r="L1074" s="58"/>
      <c r="M1074" s="2"/>
    </row>
    <row r="1075" spans="12:13">
      <c r="L1075" s="58"/>
      <c r="M1075" s="2"/>
    </row>
    <row r="1076" spans="12:13">
      <c r="L1076" s="58"/>
      <c r="M1076" s="2"/>
    </row>
    <row r="1077" spans="12:13">
      <c r="L1077" s="58"/>
      <c r="M1077" s="2"/>
    </row>
    <row r="1078" spans="12:13">
      <c r="L1078" s="58"/>
      <c r="M1078" s="2"/>
    </row>
    <row r="1079" spans="12:13">
      <c r="L1079" s="58"/>
      <c r="M1079" s="2"/>
    </row>
    <row r="1080" spans="12:13">
      <c r="L1080" s="58"/>
      <c r="M1080" s="2"/>
    </row>
    <row r="1081" spans="12:13">
      <c r="L1081" s="58"/>
      <c r="M1081" s="2"/>
    </row>
    <row r="1082" spans="12:13">
      <c r="L1082" s="58"/>
      <c r="M1082" s="2"/>
    </row>
    <row r="1083" spans="12:13">
      <c r="L1083" s="58"/>
      <c r="M1083" s="2"/>
    </row>
    <row r="1084" spans="12:13">
      <c r="L1084" s="58"/>
      <c r="M1084" s="2"/>
    </row>
    <row r="1085" spans="12:13">
      <c r="L1085" s="58"/>
      <c r="M1085" s="2"/>
    </row>
    <row r="1086" spans="12:13">
      <c r="L1086" s="58"/>
      <c r="M1086" s="2"/>
    </row>
    <row r="1087" spans="12:13">
      <c r="L1087" s="58"/>
      <c r="M1087" s="2"/>
    </row>
    <row r="1088" spans="12:13">
      <c r="L1088" s="58"/>
      <c r="M1088" s="2"/>
    </row>
    <row r="1089" spans="12:13">
      <c r="L1089" s="58"/>
      <c r="M1089" s="2"/>
    </row>
    <row r="1090" spans="12:13">
      <c r="L1090" s="58"/>
      <c r="M1090" s="2"/>
    </row>
    <row r="1091" spans="12:13">
      <c r="L1091" s="58"/>
      <c r="M1091" s="2"/>
    </row>
    <row r="1092" spans="12:13">
      <c r="L1092" s="58"/>
      <c r="M1092" s="2"/>
    </row>
    <row r="1093" spans="12:13">
      <c r="L1093" s="58"/>
      <c r="M1093" s="2"/>
    </row>
    <row r="1094" spans="12:13">
      <c r="L1094" s="58"/>
      <c r="M1094" s="2"/>
    </row>
    <row r="1095" spans="12:13">
      <c r="L1095" s="58"/>
      <c r="M1095" s="2"/>
    </row>
    <row r="1096" spans="12:13">
      <c r="L1096" s="58"/>
      <c r="M1096" s="2"/>
    </row>
    <row r="1097" spans="12:13">
      <c r="L1097" s="58"/>
      <c r="M1097" s="2"/>
    </row>
    <row r="1098" spans="12:13">
      <c r="L1098" s="58"/>
      <c r="M1098" s="2"/>
    </row>
    <row r="1099" spans="12:13">
      <c r="L1099" s="58"/>
      <c r="M1099" s="2"/>
    </row>
    <row r="1100" spans="12:13">
      <c r="L1100" s="58"/>
      <c r="M1100" s="2"/>
    </row>
    <row r="1101" spans="12:13">
      <c r="L1101" s="58"/>
      <c r="M1101" s="2"/>
    </row>
    <row r="1102" spans="12:13">
      <c r="L1102" s="58"/>
      <c r="M1102" s="2"/>
    </row>
    <row r="1103" spans="12:13">
      <c r="L1103" s="58"/>
      <c r="M1103" s="2"/>
    </row>
    <row r="1104" spans="12:13">
      <c r="L1104" s="58"/>
      <c r="M1104" s="2"/>
    </row>
    <row r="1105" spans="12:13">
      <c r="L1105" s="58"/>
      <c r="M1105" s="2"/>
    </row>
    <row r="1106" spans="12:13">
      <c r="L1106" s="58"/>
      <c r="M1106" s="2"/>
    </row>
    <row r="1107" spans="12:13">
      <c r="L1107" s="58"/>
      <c r="M1107" s="2"/>
    </row>
    <row r="1108" spans="12:13">
      <c r="L1108" s="58"/>
      <c r="M1108" s="2"/>
    </row>
    <row r="1109" spans="12:13">
      <c r="L1109" s="58"/>
      <c r="M1109" s="2"/>
    </row>
    <row r="1110" spans="12:13">
      <c r="L1110" s="58"/>
      <c r="M1110" s="2"/>
    </row>
    <row r="1111" spans="12:13">
      <c r="L1111" s="58"/>
      <c r="M1111" s="2"/>
    </row>
    <row r="1112" spans="12:13">
      <c r="L1112" s="58"/>
      <c r="M1112" s="2"/>
    </row>
    <row r="1113" spans="12:13">
      <c r="L1113" s="58"/>
      <c r="M1113" s="2"/>
    </row>
    <row r="1114" spans="12:13">
      <c r="L1114" s="58"/>
      <c r="M1114" s="2"/>
    </row>
    <row r="1115" spans="12:13">
      <c r="L1115" s="58"/>
      <c r="M1115" s="2"/>
    </row>
    <row r="1116" spans="12:13">
      <c r="L1116" s="58"/>
      <c r="M1116" s="2"/>
    </row>
    <row r="1117" spans="12:13">
      <c r="L1117" s="58"/>
      <c r="M1117" s="2"/>
    </row>
    <row r="1118" spans="12:13">
      <c r="L1118" s="58"/>
      <c r="M1118" s="2"/>
    </row>
    <row r="1119" spans="12:13">
      <c r="L1119" s="58"/>
      <c r="M1119" s="2"/>
    </row>
    <row r="1120" spans="12:13">
      <c r="L1120" s="58"/>
      <c r="M1120" s="2"/>
    </row>
    <row r="1121" spans="12:13">
      <c r="L1121" s="58"/>
      <c r="M1121" s="2"/>
    </row>
    <row r="1122" spans="12:13">
      <c r="L1122" s="58"/>
      <c r="M1122" s="2"/>
    </row>
    <row r="1123" spans="12:13">
      <c r="L1123" s="58"/>
      <c r="M1123" s="2"/>
    </row>
    <row r="1124" spans="12:13">
      <c r="L1124" s="58"/>
      <c r="M1124" s="2"/>
    </row>
    <row r="1125" spans="12:13">
      <c r="L1125" s="58"/>
      <c r="M1125" s="2"/>
    </row>
    <row r="1126" spans="12:13">
      <c r="L1126" s="58"/>
      <c r="M1126" s="2"/>
    </row>
    <row r="1127" spans="12:13">
      <c r="L1127" s="58"/>
      <c r="M1127" s="2"/>
    </row>
    <row r="1128" spans="12:13">
      <c r="L1128" s="58"/>
      <c r="M1128" s="2"/>
    </row>
    <row r="1129" spans="12:13">
      <c r="L1129" s="58"/>
      <c r="M1129" s="2"/>
    </row>
    <row r="1130" spans="12:13">
      <c r="L1130" s="58"/>
      <c r="M1130" s="2"/>
    </row>
    <row r="1131" spans="12:13">
      <c r="L1131" s="58"/>
      <c r="M1131" s="2"/>
    </row>
    <row r="1132" spans="12:13">
      <c r="L1132" s="58"/>
      <c r="M1132" s="2"/>
    </row>
    <row r="1133" spans="12:13">
      <c r="L1133" s="58"/>
      <c r="M1133" s="2"/>
    </row>
    <row r="1134" spans="12:13">
      <c r="L1134" s="58"/>
      <c r="M1134" s="2"/>
    </row>
    <row r="1135" spans="12:13">
      <c r="L1135" s="58"/>
      <c r="M1135" s="2"/>
    </row>
    <row r="1136" spans="12:13">
      <c r="L1136" s="58"/>
      <c r="M1136" s="2"/>
    </row>
    <row r="1137" spans="12:13">
      <c r="L1137" s="58"/>
      <c r="M1137" s="2"/>
    </row>
    <row r="1138" spans="12:13">
      <c r="L1138" s="58"/>
      <c r="M1138" s="2"/>
    </row>
    <row r="1139" spans="12:13">
      <c r="L1139" s="58"/>
      <c r="M1139" s="2"/>
    </row>
    <row r="1140" spans="12:13">
      <c r="L1140" s="58"/>
      <c r="M1140" s="2"/>
    </row>
    <row r="1141" spans="12:13">
      <c r="L1141" s="58"/>
      <c r="M1141" s="2"/>
    </row>
    <row r="1142" spans="12:13">
      <c r="L1142" s="58"/>
      <c r="M1142" s="2"/>
    </row>
    <row r="1143" spans="12:13">
      <c r="L1143" s="58"/>
      <c r="M1143" s="2"/>
    </row>
    <row r="1144" spans="12:13">
      <c r="L1144" s="58"/>
      <c r="M1144" s="2"/>
    </row>
    <row r="1145" spans="12:13">
      <c r="L1145" s="58"/>
      <c r="M1145" s="2"/>
    </row>
    <row r="1146" spans="12:13">
      <c r="L1146" s="58"/>
      <c r="M1146" s="2"/>
    </row>
    <row r="1147" spans="12:13">
      <c r="L1147" s="58"/>
      <c r="M1147" s="2"/>
    </row>
    <row r="1148" spans="12:13">
      <c r="L1148" s="58"/>
      <c r="M1148" s="2"/>
    </row>
    <row r="1149" spans="12:13">
      <c r="L1149" s="58"/>
      <c r="M1149" s="2"/>
    </row>
    <row r="1150" spans="12:13">
      <c r="L1150" s="58"/>
      <c r="M1150" s="2"/>
    </row>
    <row r="1151" spans="12:13">
      <c r="L1151" s="58"/>
      <c r="M1151" s="2"/>
    </row>
    <row r="1152" spans="12:13">
      <c r="L1152" s="58"/>
      <c r="M1152" s="2"/>
    </row>
    <row r="1153" spans="12:13">
      <c r="L1153" s="58"/>
      <c r="M1153" s="2"/>
    </row>
    <row r="1154" spans="12:13">
      <c r="L1154" s="58"/>
      <c r="M1154" s="2"/>
    </row>
    <row r="1155" spans="12:13">
      <c r="L1155" s="58"/>
      <c r="M1155" s="2"/>
    </row>
    <row r="1156" spans="12:13">
      <c r="L1156" s="58"/>
      <c r="M1156" s="2"/>
    </row>
    <row r="1157" spans="12:13">
      <c r="L1157" s="58"/>
      <c r="M1157" s="2"/>
    </row>
    <row r="1158" spans="12:13">
      <c r="L1158" s="58"/>
      <c r="M1158" s="2"/>
    </row>
    <row r="1159" spans="12:13">
      <c r="L1159" s="58"/>
      <c r="M1159" s="2"/>
    </row>
    <row r="1160" spans="12:13">
      <c r="L1160" s="58"/>
      <c r="M1160" s="2"/>
    </row>
    <row r="1161" spans="12:13">
      <c r="L1161" s="58"/>
      <c r="M1161" s="2"/>
    </row>
    <row r="1162" spans="12:13">
      <c r="L1162" s="58"/>
      <c r="M1162" s="2"/>
    </row>
    <row r="1163" spans="12:13">
      <c r="L1163" s="58"/>
      <c r="M1163" s="2"/>
    </row>
    <row r="1164" spans="12:13">
      <c r="L1164" s="58"/>
      <c r="M1164" s="2"/>
    </row>
    <row r="1165" spans="12:13">
      <c r="L1165" s="58"/>
      <c r="M1165" s="2"/>
    </row>
    <row r="1166" spans="12:13">
      <c r="L1166" s="58"/>
      <c r="M1166" s="2"/>
    </row>
    <row r="1167" spans="12:13">
      <c r="L1167" s="58"/>
      <c r="M1167" s="2"/>
    </row>
    <row r="1168" spans="12:13">
      <c r="L1168" s="58"/>
      <c r="M1168" s="2"/>
    </row>
    <row r="1169" spans="12:13">
      <c r="L1169" s="58"/>
      <c r="M1169" s="2"/>
    </row>
    <row r="1170" spans="12:13">
      <c r="L1170" s="58"/>
      <c r="M1170" s="2"/>
    </row>
    <row r="1171" spans="12:13">
      <c r="L1171" s="58"/>
      <c r="M1171" s="2"/>
    </row>
    <row r="1172" spans="12:13">
      <c r="L1172" s="58"/>
      <c r="M1172" s="2"/>
    </row>
    <row r="1173" spans="12:13">
      <c r="L1173" s="58"/>
      <c r="M1173" s="2"/>
    </row>
    <row r="1174" spans="12:13">
      <c r="L1174" s="58"/>
      <c r="M1174" s="2"/>
    </row>
    <row r="1175" spans="12:13">
      <c r="L1175" s="58"/>
      <c r="M1175" s="2"/>
    </row>
    <row r="1176" spans="12:13">
      <c r="L1176" s="58"/>
      <c r="M1176" s="2"/>
    </row>
    <row r="1177" spans="12:13">
      <c r="L1177" s="58"/>
      <c r="M1177" s="2"/>
    </row>
    <row r="1178" spans="12:13">
      <c r="L1178" s="58"/>
      <c r="M1178" s="2"/>
    </row>
    <row r="1179" spans="12:13">
      <c r="L1179" s="58"/>
      <c r="M1179" s="2"/>
    </row>
    <row r="1180" spans="12:13">
      <c r="L1180" s="58"/>
      <c r="M1180" s="2"/>
    </row>
    <row r="1181" spans="12:13">
      <c r="L1181" s="58"/>
      <c r="M1181" s="2"/>
    </row>
    <row r="1182" spans="12:13">
      <c r="L1182" s="58"/>
      <c r="M1182" s="2"/>
    </row>
    <row r="1183" spans="12:13">
      <c r="L1183" s="58"/>
      <c r="M1183" s="2"/>
    </row>
    <row r="1184" spans="12:13">
      <c r="L1184" s="58"/>
      <c r="M1184" s="2"/>
    </row>
    <row r="1185" spans="12:13">
      <c r="L1185" s="58"/>
      <c r="M1185" s="2"/>
    </row>
    <row r="1186" spans="12:13">
      <c r="L1186" s="58"/>
      <c r="M1186" s="2"/>
    </row>
    <row r="1187" spans="12:13">
      <c r="L1187" s="58"/>
      <c r="M1187" s="2"/>
    </row>
    <row r="1188" spans="12:13">
      <c r="L1188" s="58"/>
      <c r="M1188" s="2"/>
    </row>
    <row r="1189" spans="12:13">
      <c r="L1189" s="58"/>
      <c r="M1189" s="2"/>
    </row>
    <row r="1190" spans="12:13">
      <c r="L1190" s="58"/>
      <c r="M1190" s="2"/>
    </row>
    <row r="1191" spans="12:13">
      <c r="L1191" s="58"/>
      <c r="M1191" s="2"/>
    </row>
    <row r="1192" spans="12:13">
      <c r="L1192" s="58"/>
      <c r="M1192" s="2"/>
    </row>
    <row r="1193" spans="12:13">
      <c r="L1193" s="58"/>
      <c r="M1193" s="2"/>
    </row>
    <row r="1194" spans="12:13">
      <c r="L1194" s="58"/>
      <c r="M1194" s="2"/>
    </row>
    <row r="1195" spans="12:13">
      <c r="L1195" s="58"/>
      <c r="M1195" s="2"/>
    </row>
    <row r="1196" spans="12:13">
      <c r="L1196" s="58"/>
      <c r="M1196" s="2"/>
    </row>
    <row r="1197" spans="12:13">
      <c r="L1197" s="58"/>
      <c r="M1197" s="2"/>
    </row>
    <row r="1198" spans="12:13">
      <c r="L1198" s="58"/>
      <c r="M1198" s="2"/>
    </row>
    <row r="1199" spans="12:13">
      <c r="L1199" s="58"/>
      <c r="M1199" s="2"/>
    </row>
    <row r="1200" spans="12:13">
      <c r="L1200" s="58"/>
      <c r="M1200" s="2"/>
    </row>
    <row r="1201" spans="12:13">
      <c r="L1201" s="58"/>
      <c r="M1201" s="2"/>
    </row>
    <row r="1202" spans="12:13">
      <c r="L1202" s="58"/>
      <c r="M1202" s="2"/>
    </row>
    <row r="1203" spans="12:13">
      <c r="L1203" s="58"/>
      <c r="M1203" s="2"/>
    </row>
    <row r="1204" spans="12:13">
      <c r="L1204" s="58"/>
      <c r="M1204" s="2"/>
    </row>
    <row r="1205" spans="12:13">
      <c r="L1205" s="58"/>
      <c r="M1205" s="2"/>
    </row>
    <row r="1206" spans="12:13">
      <c r="L1206" s="58"/>
      <c r="M1206" s="2"/>
    </row>
    <row r="1207" spans="12:13">
      <c r="L1207" s="58"/>
      <c r="M1207" s="2"/>
    </row>
    <row r="1208" spans="12:13">
      <c r="L1208" s="58"/>
      <c r="M1208" s="2"/>
    </row>
    <row r="1209" spans="12:13">
      <c r="L1209" s="58"/>
      <c r="M1209" s="2"/>
    </row>
    <row r="1210" spans="12:13">
      <c r="L1210" s="58"/>
      <c r="M1210" s="2"/>
    </row>
    <row r="1211" spans="12:13">
      <c r="L1211" s="58"/>
      <c r="M1211" s="2"/>
    </row>
    <row r="1212" spans="12:13">
      <c r="L1212" s="58"/>
      <c r="M1212" s="2"/>
    </row>
    <row r="1213" spans="12:13">
      <c r="L1213" s="58"/>
      <c r="M1213" s="2"/>
    </row>
    <row r="1214" spans="12:13">
      <c r="L1214" s="58"/>
      <c r="M1214" s="2"/>
    </row>
    <row r="1215" spans="12:13">
      <c r="L1215" s="58"/>
      <c r="M1215" s="2"/>
    </row>
    <row r="1216" spans="12:13">
      <c r="L1216" s="58"/>
      <c r="M1216" s="2"/>
    </row>
    <row r="1217" spans="12:13">
      <c r="L1217" s="58"/>
      <c r="M1217" s="2"/>
    </row>
    <row r="1218" spans="12:13">
      <c r="L1218" s="58"/>
      <c r="M1218" s="2"/>
    </row>
    <row r="1219" spans="12:13">
      <c r="L1219" s="58"/>
      <c r="M1219" s="2"/>
    </row>
    <row r="1220" spans="12:13">
      <c r="L1220" s="58"/>
      <c r="M1220" s="2"/>
    </row>
    <row r="1221" spans="12:13">
      <c r="L1221" s="58"/>
      <c r="M1221" s="2"/>
    </row>
    <row r="1222" spans="12:13">
      <c r="L1222" s="58"/>
      <c r="M1222" s="2"/>
    </row>
    <row r="1223" spans="12:13">
      <c r="L1223" s="58"/>
      <c r="M1223" s="2"/>
    </row>
    <row r="1224" spans="12:13">
      <c r="L1224" s="58"/>
      <c r="M1224" s="2"/>
    </row>
    <row r="1225" spans="12:13">
      <c r="L1225" s="58"/>
      <c r="M1225" s="2"/>
    </row>
    <row r="1226" spans="12:13">
      <c r="L1226" s="58"/>
      <c r="M1226" s="2"/>
    </row>
    <row r="1227" spans="12:13">
      <c r="L1227" s="58"/>
      <c r="M1227" s="2"/>
    </row>
    <row r="1228" spans="12:13">
      <c r="L1228" s="58"/>
      <c r="M1228" s="2"/>
    </row>
    <row r="1229" spans="12:13">
      <c r="L1229" s="58"/>
      <c r="M1229" s="2"/>
    </row>
    <row r="1230" spans="12:13">
      <c r="L1230" s="58"/>
      <c r="M1230" s="2"/>
    </row>
    <row r="1231" spans="12:13">
      <c r="L1231" s="58"/>
      <c r="M1231" s="2"/>
    </row>
    <row r="1232" spans="12:13">
      <c r="L1232" s="58"/>
      <c r="M1232" s="2"/>
    </row>
    <row r="1233" spans="12:13">
      <c r="L1233" s="58"/>
      <c r="M1233" s="2"/>
    </row>
    <row r="1234" spans="12:13">
      <c r="L1234" s="58"/>
      <c r="M1234" s="2"/>
    </row>
    <row r="1235" spans="12:13">
      <c r="L1235" s="58"/>
      <c r="M1235" s="2"/>
    </row>
    <row r="1236" spans="12:13">
      <c r="L1236" s="58"/>
      <c r="M1236" s="2"/>
    </row>
    <row r="1237" spans="12:13">
      <c r="L1237" s="58"/>
      <c r="M1237" s="2"/>
    </row>
    <row r="1238" spans="12:13">
      <c r="L1238" s="58"/>
      <c r="M1238" s="2"/>
    </row>
    <row r="1239" spans="12:13">
      <c r="L1239" s="58"/>
      <c r="M1239" s="2"/>
    </row>
    <row r="1240" spans="12:13">
      <c r="L1240" s="58"/>
      <c r="M1240" s="2"/>
    </row>
    <row r="1241" spans="12:13">
      <c r="L1241" s="58"/>
      <c r="M1241" s="2"/>
    </row>
    <row r="1242" spans="12:13">
      <c r="L1242" s="58"/>
      <c r="M1242" s="2"/>
    </row>
    <row r="1243" spans="12:13">
      <c r="L1243" s="58"/>
      <c r="M1243" s="2"/>
    </row>
    <row r="1244" spans="12:13">
      <c r="L1244" s="58"/>
      <c r="M1244" s="2"/>
    </row>
    <row r="1245" spans="12:13">
      <c r="L1245" s="58"/>
      <c r="M1245" s="2"/>
    </row>
    <row r="1246" spans="12:13">
      <c r="L1246" s="58"/>
      <c r="M1246" s="2"/>
    </row>
    <row r="1247" spans="12:13">
      <c r="L1247" s="58"/>
      <c r="M1247" s="2"/>
    </row>
    <row r="1248" spans="12:13">
      <c r="L1248" s="58"/>
      <c r="M1248" s="2"/>
    </row>
    <row r="1249" spans="12:13">
      <c r="L1249" s="58"/>
      <c r="M1249" s="2"/>
    </row>
    <row r="1250" spans="12:13">
      <c r="L1250" s="58"/>
      <c r="M1250" s="2"/>
    </row>
    <row r="1251" spans="12:13">
      <c r="L1251" s="58"/>
      <c r="M1251" s="2"/>
    </row>
    <row r="1252" spans="12:13">
      <c r="L1252" s="58"/>
      <c r="M1252" s="2"/>
    </row>
    <row r="1253" spans="12:13">
      <c r="L1253" s="58"/>
      <c r="M1253" s="2"/>
    </row>
    <row r="1254" spans="12:13">
      <c r="L1254" s="58"/>
      <c r="M1254" s="2"/>
    </row>
    <row r="1255" spans="12:13">
      <c r="L1255" s="58"/>
      <c r="M1255" s="2"/>
    </row>
    <row r="1256" spans="12:13">
      <c r="L1256" s="58"/>
      <c r="M1256" s="2"/>
    </row>
    <row r="1257" spans="12:13">
      <c r="L1257" s="58"/>
      <c r="M1257" s="2"/>
    </row>
    <row r="1258" spans="12:13">
      <c r="L1258" s="58"/>
      <c r="M1258" s="2"/>
    </row>
    <row r="1259" spans="12:13">
      <c r="L1259" s="58"/>
      <c r="M1259" s="2"/>
    </row>
    <row r="1260" spans="12:13">
      <c r="L1260" s="58"/>
      <c r="M1260" s="2"/>
    </row>
    <row r="1261" spans="12:13">
      <c r="L1261" s="58"/>
      <c r="M1261" s="2"/>
    </row>
    <row r="1262" spans="12:13">
      <c r="L1262" s="58"/>
      <c r="M1262" s="2"/>
    </row>
    <row r="1263" spans="12:13">
      <c r="L1263" s="58"/>
      <c r="M1263" s="2"/>
    </row>
    <row r="1264" spans="12:13">
      <c r="L1264" s="58"/>
      <c r="M1264" s="2"/>
    </row>
    <row r="1265" spans="12:13">
      <c r="L1265" s="58"/>
      <c r="M1265" s="2"/>
    </row>
    <row r="1266" spans="12:13">
      <c r="L1266" s="58"/>
      <c r="M1266" s="2"/>
    </row>
    <row r="1267" spans="12:13">
      <c r="L1267" s="58"/>
      <c r="M1267" s="2"/>
    </row>
    <row r="1268" spans="12:13">
      <c r="L1268" s="58"/>
      <c r="M1268" s="2"/>
    </row>
    <row r="1269" spans="12:13">
      <c r="L1269" s="58"/>
      <c r="M1269" s="2"/>
    </row>
    <row r="1270" spans="12:13">
      <c r="L1270" s="58"/>
      <c r="M1270" s="2"/>
    </row>
    <row r="1271" spans="12:13">
      <c r="L1271" s="58"/>
      <c r="M1271" s="2"/>
    </row>
    <row r="1272" spans="12:13">
      <c r="L1272" s="58"/>
      <c r="M1272" s="2"/>
    </row>
    <row r="1273" spans="12:13">
      <c r="L1273" s="58"/>
      <c r="M1273" s="2"/>
    </row>
    <row r="1274" spans="12:13">
      <c r="L1274" s="58"/>
      <c r="M1274" s="2"/>
    </row>
    <row r="1275" spans="12:13">
      <c r="L1275" s="58"/>
      <c r="M1275" s="2"/>
    </row>
    <row r="1276" spans="12:13">
      <c r="L1276" s="58"/>
      <c r="M1276" s="2"/>
    </row>
    <row r="1277" spans="12:13">
      <c r="L1277" s="58"/>
      <c r="M1277" s="2"/>
    </row>
    <row r="1278" spans="12:13">
      <c r="L1278" s="58"/>
      <c r="M1278" s="2"/>
    </row>
    <row r="1279" spans="12:13">
      <c r="L1279" s="58"/>
      <c r="M1279" s="2"/>
    </row>
    <row r="1280" spans="12:13">
      <c r="L1280" s="58"/>
      <c r="M1280" s="2"/>
    </row>
    <row r="1281" spans="12:13">
      <c r="L1281" s="58"/>
      <c r="M1281" s="2"/>
    </row>
    <row r="1282" spans="12:13">
      <c r="L1282" s="58"/>
      <c r="M1282" s="2"/>
    </row>
    <row r="1283" spans="12:13">
      <c r="L1283" s="58"/>
      <c r="M1283" s="2"/>
    </row>
    <row r="1284" spans="12:13">
      <c r="L1284" s="58"/>
      <c r="M1284" s="2"/>
    </row>
    <row r="1285" spans="12:13">
      <c r="L1285" s="58"/>
      <c r="M1285" s="2"/>
    </row>
    <row r="1286" spans="12:13">
      <c r="L1286" s="58"/>
      <c r="M1286" s="2"/>
    </row>
    <row r="1287" spans="12:13">
      <c r="L1287" s="58"/>
      <c r="M1287" s="2"/>
    </row>
    <row r="1288" spans="12:13">
      <c r="L1288" s="58"/>
      <c r="M1288" s="2"/>
    </row>
    <row r="1289" spans="12:13">
      <c r="L1289" s="58"/>
      <c r="M1289" s="2"/>
    </row>
    <row r="1290" spans="12:13">
      <c r="L1290" s="58"/>
      <c r="M1290" s="2"/>
    </row>
    <row r="1291" spans="12:13">
      <c r="L1291" s="58"/>
      <c r="M1291" s="2"/>
    </row>
    <row r="1292" spans="12:13">
      <c r="L1292" s="58"/>
      <c r="M1292" s="2"/>
    </row>
    <row r="1293" spans="12:13">
      <c r="L1293" s="58"/>
      <c r="M1293" s="2"/>
    </row>
    <row r="1294" spans="12:13">
      <c r="L1294" s="58"/>
      <c r="M1294" s="2"/>
    </row>
    <row r="1295" spans="12:13">
      <c r="L1295" s="58"/>
      <c r="M1295" s="2"/>
    </row>
    <row r="1296" spans="12:13">
      <c r="L1296" s="58"/>
      <c r="M1296" s="2"/>
    </row>
    <row r="1297" spans="12:13">
      <c r="L1297" s="58"/>
      <c r="M1297" s="2"/>
    </row>
    <row r="1298" spans="12:13">
      <c r="L1298" s="58"/>
      <c r="M1298" s="2"/>
    </row>
    <row r="1299" spans="12:13">
      <c r="L1299" s="58"/>
      <c r="M1299" s="2"/>
    </row>
    <row r="1300" spans="12:13">
      <c r="L1300" s="58"/>
      <c r="M1300" s="2"/>
    </row>
    <row r="1301" spans="12:13">
      <c r="L1301" s="58"/>
      <c r="M1301" s="2"/>
    </row>
    <row r="1302" spans="12:13">
      <c r="L1302" s="58"/>
      <c r="M1302" s="2"/>
    </row>
    <row r="1303" spans="12:13">
      <c r="L1303" s="58"/>
      <c r="M1303" s="2"/>
    </row>
    <row r="1304" spans="12:13">
      <c r="L1304" s="58"/>
      <c r="M1304" s="2"/>
    </row>
    <row r="1305" spans="12:13">
      <c r="L1305" s="58"/>
      <c r="M1305" s="2"/>
    </row>
    <row r="1306" spans="12:13">
      <c r="L1306" s="58"/>
      <c r="M1306" s="2"/>
    </row>
    <row r="1307" spans="12:13">
      <c r="L1307" s="58"/>
      <c r="M1307" s="2"/>
    </row>
    <row r="1308" spans="12:13">
      <c r="L1308" s="58"/>
      <c r="M1308" s="2"/>
    </row>
    <row r="1309" spans="12:13">
      <c r="L1309" s="58"/>
      <c r="M1309" s="2"/>
    </row>
    <row r="1310" spans="12:13">
      <c r="L1310" s="58"/>
      <c r="M1310" s="2"/>
    </row>
    <row r="1311" spans="12:13">
      <c r="L1311" s="58"/>
      <c r="M1311" s="2"/>
    </row>
    <row r="1312" spans="12:13">
      <c r="L1312" s="58"/>
      <c r="M1312" s="2"/>
    </row>
    <row r="1313" spans="12:13">
      <c r="L1313" s="58"/>
      <c r="M1313" s="2"/>
    </row>
    <row r="1314" spans="12:13">
      <c r="L1314" s="58"/>
      <c r="M1314" s="2"/>
    </row>
    <row r="1315" spans="12:13">
      <c r="L1315" s="58"/>
      <c r="M1315" s="2"/>
    </row>
    <row r="1316" spans="12:13">
      <c r="L1316" s="58"/>
      <c r="M1316" s="2"/>
    </row>
    <row r="1317" spans="12:13">
      <c r="L1317" s="58"/>
      <c r="M1317" s="2"/>
    </row>
    <row r="1318" spans="12:13">
      <c r="L1318" s="58"/>
      <c r="M1318" s="2"/>
    </row>
    <row r="1319" spans="12:13">
      <c r="L1319" s="58"/>
      <c r="M1319" s="2"/>
    </row>
    <row r="1320" spans="12:13">
      <c r="L1320" s="58"/>
      <c r="M1320" s="2"/>
    </row>
    <row r="1321" spans="12:13">
      <c r="L1321" s="58"/>
      <c r="M1321" s="2"/>
    </row>
    <row r="1322" spans="12:13">
      <c r="L1322" s="58"/>
      <c r="M1322" s="2"/>
    </row>
    <row r="1323" spans="12:13">
      <c r="L1323" s="58"/>
      <c r="M1323" s="2"/>
    </row>
    <row r="1324" spans="12:13">
      <c r="L1324" s="58"/>
      <c r="M1324" s="2"/>
    </row>
    <row r="1325" spans="12:13">
      <c r="L1325" s="58"/>
      <c r="M1325" s="2"/>
    </row>
    <row r="1326" spans="12:13">
      <c r="L1326" s="58"/>
      <c r="M1326" s="2"/>
    </row>
    <row r="1327" spans="12:13">
      <c r="L1327" s="58"/>
      <c r="M1327" s="2"/>
    </row>
    <row r="1328" spans="12:13">
      <c r="L1328" s="58"/>
      <c r="M1328" s="2"/>
    </row>
    <row r="1329" spans="12:13">
      <c r="L1329" s="58"/>
      <c r="M1329" s="2"/>
    </row>
    <row r="1330" spans="12:13">
      <c r="L1330" s="58"/>
      <c r="M1330" s="2"/>
    </row>
    <row r="1331" spans="12:13">
      <c r="L1331" s="58"/>
      <c r="M1331" s="2"/>
    </row>
    <row r="1332" spans="12:13">
      <c r="L1332" s="58"/>
      <c r="M1332" s="2"/>
    </row>
    <row r="1333" spans="12:13">
      <c r="L1333" s="58"/>
      <c r="M1333" s="2"/>
    </row>
    <row r="1334" spans="12:13">
      <c r="L1334" s="58"/>
      <c r="M1334" s="2"/>
    </row>
    <row r="1335" spans="12:13">
      <c r="L1335" s="58"/>
      <c r="M1335" s="2"/>
    </row>
    <row r="1336" spans="12:13">
      <c r="L1336" s="58"/>
      <c r="M1336" s="2"/>
    </row>
    <row r="1337" spans="12:13">
      <c r="L1337" s="58"/>
      <c r="M1337" s="2"/>
    </row>
    <row r="1338" spans="12:13">
      <c r="L1338" s="58"/>
      <c r="M1338" s="2"/>
    </row>
    <row r="1339" spans="12:13">
      <c r="L1339" s="58"/>
      <c r="M1339" s="2"/>
    </row>
    <row r="1340" spans="12:13">
      <c r="L1340" s="58"/>
      <c r="M1340" s="2"/>
    </row>
    <row r="1341" spans="12:13">
      <c r="L1341" s="58"/>
      <c r="M1341" s="2"/>
    </row>
    <row r="1342" spans="12:13">
      <c r="L1342" s="58"/>
      <c r="M1342" s="2"/>
    </row>
    <row r="1343" spans="12:13">
      <c r="L1343" s="58"/>
      <c r="M1343" s="2"/>
    </row>
    <row r="1344" spans="12:13">
      <c r="L1344" s="58"/>
      <c r="M1344" s="2"/>
    </row>
    <row r="1345" spans="12:13">
      <c r="L1345" s="58"/>
      <c r="M1345" s="2"/>
    </row>
    <row r="1346" spans="12:13">
      <c r="L1346" s="58"/>
      <c r="M1346" s="2"/>
    </row>
    <row r="1347" spans="12:13">
      <c r="L1347" s="58"/>
      <c r="M1347" s="2"/>
    </row>
    <row r="1348" spans="12:13">
      <c r="L1348" s="58"/>
      <c r="M1348" s="2"/>
    </row>
    <row r="1349" spans="12:13">
      <c r="L1349" s="58"/>
      <c r="M1349" s="2"/>
    </row>
    <row r="1350" spans="12:13">
      <c r="L1350" s="58"/>
      <c r="M1350" s="2"/>
    </row>
    <row r="1351" spans="12:13">
      <c r="L1351" s="58"/>
      <c r="M1351" s="2"/>
    </row>
    <row r="1352" spans="12:13">
      <c r="L1352" s="58"/>
      <c r="M1352" s="2"/>
    </row>
    <row r="1353" spans="12:13">
      <c r="L1353" s="58"/>
      <c r="M1353" s="2"/>
    </row>
    <row r="1354" spans="12:13">
      <c r="L1354" s="58"/>
      <c r="M1354" s="2"/>
    </row>
    <row r="1355" spans="12:13">
      <c r="L1355" s="58"/>
      <c r="M1355" s="2"/>
    </row>
    <row r="1356" spans="12:13">
      <c r="L1356" s="58"/>
      <c r="M1356" s="2"/>
    </row>
    <row r="1357" spans="12:13">
      <c r="L1357" s="58"/>
      <c r="M1357" s="2"/>
    </row>
    <row r="1358" spans="12:13">
      <c r="L1358" s="58"/>
      <c r="M1358" s="2"/>
    </row>
    <row r="1359" spans="12:13">
      <c r="L1359" s="58"/>
      <c r="M1359" s="2"/>
    </row>
    <row r="1360" spans="12:13">
      <c r="L1360" s="58"/>
      <c r="M1360" s="2"/>
    </row>
    <row r="1361" spans="12:13">
      <c r="L1361" s="58"/>
      <c r="M1361" s="2"/>
    </row>
    <row r="1362" spans="12:13">
      <c r="L1362" s="58"/>
      <c r="M1362" s="2"/>
    </row>
    <row r="1363" spans="12:13">
      <c r="L1363" s="58"/>
      <c r="M1363" s="2"/>
    </row>
    <row r="1364" spans="12:13">
      <c r="L1364" s="58"/>
      <c r="M1364" s="2"/>
    </row>
    <row r="1365" spans="12:13">
      <c r="L1365" s="58"/>
      <c r="M1365" s="2"/>
    </row>
    <row r="1366" spans="12:13">
      <c r="L1366" s="58"/>
      <c r="M1366" s="2"/>
    </row>
    <row r="1367" spans="12:13">
      <c r="L1367" s="58"/>
      <c r="M1367" s="2"/>
    </row>
    <row r="1368" spans="12:13">
      <c r="L1368" s="58"/>
      <c r="M1368" s="2"/>
    </row>
    <row r="1369" spans="12:13">
      <c r="L1369" s="58"/>
      <c r="M1369" s="2"/>
    </row>
    <row r="1370" spans="12:13">
      <c r="L1370" s="58"/>
      <c r="M1370" s="2"/>
    </row>
    <row r="1371" spans="12:13">
      <c r="L1371" s="58"/>
      <c r="M1371" s="2"/>
    </row>
    <row r="1372" spans="12:13">
      <c r="L1372" s="58"/>
      <c r="M1372" s="2"/>
    </row>
    <row r="1373" spans="12:13">
      <c r="L1373" s="58"/>
      <c r="M1373" s="2"/>
    </row>
    <row r="1374" spans="12:13">
      <c r="L1374" s="58"/>
      <c r="M1374" s="2"/>
    </row>
    <row r="1375" spans="12:13">
      <c r="L1375" s="58"/>
      <c r="M1375" s="2"/>
    </row>
    <row r="1376" spans="12:13">
      <c r="L1376" s="58"/>
      <c r="M1376" s="2"/>
    </row>
    <row r="1377" spans="12:13">
      <c r="L1377" s="58"/>
      <c r="M1377" s="2"/>
    </row>
    <row r="1378" spans="12:13">
      <c r="L1378" s="58"/>
      <c r="M1378" s="2"/>
    </row>
    <row r="1379" spans="12:13">
      <c r="L1379" s="58"/>
      <c r="M1379" s="2"/>
    </row>
    <row r="1380" spans="12:13">
      <c r="L1380" s="58"/>
      <c r="M1380" s="2"/>
    </row>
    <row r="1381" spans="12:13">
      <c r="L1381" s="58"/>
      <c r="M1381" s="2"/>
    </row>
    <row r="1382" spans="12:13">
      <c r="L1382" s="58"/>
      <c r="M1382" s="2"/>
    </row>
    <row r="1383" spans="12:13">
      <c r="L1383" s="58"/>
      <c r="M1383" s="2"/>
    </row>
    <row r="1384" spans="12:13">
      <c r="L1384" s="58"/>
      <c r="M1384" s="2"/>
    </row>
    <row r="1385" spans="12:13">
      <c r="L1385" s="58"/>
      <c r="M1385" s="2"/>
    </row>
    <row r="1386" spans="12:13">
      <c r="L1386" s="58"/>
      <c r="M1386" s="2"/>
    </row>
    <row r="1387" spans="12:13">
      <c r="L1387" s="58"/>
      <c r="M1387" s="2"/>
    </row>
    <row r="1388" spans="12:13">
      <c r="L1388" s="58"/>
      <c r="M1388" s="2"/>
    </row>
    <row r="1389" spans="12:13">
      <c r="L1389" s="58"/>
      <c r="M1389" s="2"/>
    </row>
    <row r="1390" spans="12:13">
      <c r="L1390" s="58"/>
      <c r="M1390" s="2"/>
    </row>
    <row r="1391" spans="12:13">
      <c r="L1391" s="58"/>
      <c r="M1391" s="2"/>
    </row>
    <row r="1392" spans="12:13">
      <c r="L1392" s="58"/>
      <c r="M1392" s="2"/>
    </row>
    <row r="1393" spans="12:13">
      <c r="L1393" s="58"/>
      <c r="M1393" s="2"/>
    </row>
    <row r="1394" spans="12:13">
      <c r="L1394" s="58"/>
      <c r="M1394" s="2"/>
    </row>
    <row r="1395" spans="12:13">
      <c r="L1395" s="58"/>
      <c r="M1395" s="2"/>
    </row>
    <row r="1396" spans="12:13">
      <c r="L1396" s="58"/>
      <c r="M1396" s="2"/>
    </row>
    <row r="1397" spans="12:13">
      <c r="L1397" s="58"/>
      <c r="M1397" s="2"/>
    </row>
    <row r="1398" spans="12:13">
      <c r="L1398" s="58"/>
      <c r="M1398" s="2"/>
    </row>
    <row r="1399" spans="12:13">
      <c r="L1399" s="58"/>
      <c r="M1399" s="2"/>
    </row>
    <row r="1400" spans="12:13">
      <c r="L1400" s="58"/>
      <c r="M1400" s="2"/>
    </row>
    <row r="1401" spans="12:13">
      <c r="L1401" s="58"/>
      <c r="M1401" s="2"/>
    </row>
    <row r="1402" spans="12:13">
      <c r="L1402" s="58"/>
      <c r="M1402" s="2"/>
    </row>
    <row r="1403" spans="12:13">
      <c r="L1403" s="58"/>
      <c r="M1403" s="2"/>
    </row>
    <row r="1404" spans="12:13">
      <c r="L1404" s="58"/>
      <c r="M1404" s="2"/>
    </row>
    <row r="1405" spans="12:13">
      <c r="L1405" s="58"/>
      <c r="M1405" s="2"/>
    </row>
    <row r="1406" spans="12:13">
      <c r="L1406" s="58"/>
      <c r="M1406" s="2"/>
    </row>
    <row r="1407" spans="12:13">
      <c r="L1407" s="58"/>
      <c r="M1407" s="2"/>
    </row>
    <row r="1408" spans="12:13">
      <c r="L1408" s="58"/>
      <c r="M1408" s="2"/>
    </row>
    <row r="1409" spans="12:13">
      <c r="L1409" s="58"/>
      <c r="M1409" s="2"/>
    </row>
    <row r="1410" spans="12:13">
      <c r="L1410" s="58"/>
      <c r="M1410" s="2"/>
    </row>
    <row r="1411" spans="12:13">
      <c r="L1411" s="58"/>
      <c r="M1411" s="2"/>
    </row>
    <row r="1412" spans="12:13">
      <c r="L1412" s="58"/>
      <c r="M1412" s="2"/>
    </row>
    <row r="1413" spans="12:13">
      <c r="L1413" s="58"/>
      <c r="M1413" s="2"/>
    </row>
    <row r="1414" spans="12:13">
      <c r="L1414" s="58"/>
      <c r="M1414" s="2"/>
    </row>
    <row r="1415" spans="12:13">
      <c r="L1415" s="58"/>
      <c r="M1415" s="2"/>
    </row>
    <row r="1416" spans="12:13">
      <c r="L1416" s="58"/>
      <c r="M1416" s="2"/>
    </row>
    <row r="1417" spans="12:13">
      <c r="L1417" s="58"/>
      <c r="M1417" s="2"/>
    </row>
    <row r="1418" spans="12:13">
      <c r="L1418" s="58"/>
      <c r="M1418" s="2"/>
    </row>
    <row r="1419" spans="12:13">
      <c r="L1419" s="58"/>
      <c r="M1419" s="2"/>
    </row>
    <row r="1420" spans="12:13">
      <c r="L1420" s="58"/>
      <c r="M1420" s="2"/>
    </row>
    <row r="1421" spans="12:13">
      <c r="L1421" s="58"/>
      <c r="M1421" s="2"/>
    </row>
    <row r="1422" spans="12:13">
      <c r="L1422" s="58"/>
      <c r="M1422" s="2"/>
    </row>
    <row r="1423" spans="12:13">
      <c r="L1423" s="58"/>
      <c r="M1423" s="2"/>
    </row>
    <row r="1424" spans="12:13">
      <c r="L1424" s="58"/>
      <c r="M1424" s="2"/>
    </row>
    <row r="1425" spans="12:13">
      <c r="L1425" s="58"/>
      <c r="M1425" s="2"/>
    </row>
    <row r="1426" spans="12:13">
      <c r="L1426" s="58"/>
      <c r="M1426" s="2"/>
    </row>
    <row r="1427" spans="12:13">
      <c r="L1427" s="58"/>
      <c r="M1427" s="2"/>
    </row>
    <row r="1428" spans="12:13">
      <c r="L1428" s="58"/>
      <c r="M1428" s="2"/>
    </row>
    <row r="1429" spans="12:13">
      <c r="L1429" s="58"/>
      <c r="M1429" s="2"/>
    </row>
    <row r="1430" spans="12:13">
      <c r="L1430" s="58"/>
      <c r="M1430" s="2"/>
    </row>
    <row r="1431" spans="12:13">
      <c r="L1431" s="58"/>
      <c r="M1431" s="2"/>
    </row>
    <row r="1432" spans="12:13">
      <c r="L1432" s="58"/>
      <c r="M1432" s="2"/>
    </row>
    <row r="1433" spans="12:13">
      <c r="L1433" s="58"/>
      <c r="M1433" s="2"/>
    </row>
    <row r="1434" spans="12:13">
      <c r="L1434" s="58"/>
      <c r="M1434" s="2"/>
    </row>
    <row r="1435" spans="12:13">
      <c r="L1435" s="58"/>
      <c r="M1435" s="2"/>
    </row>
    <row r="1436" spans="12:13">
      <c r="L1436" s="58"/>
      <c r="M1436" s="2"/>
    </row>
    <row r="1437" spans="12:13">
      <c r="L1437" s="58"/>
      <c r="M1437" s="2"/>
    </row>
    <row r="1438" spans="12:13">
      <c r="L1438" s="58"/>
      <c r="M1438" s="2"/>
    </row>
    <row r="1439" spans="12:13">
      <c r="L1439" s="58"/>
      <c r="M1439" s="2"/>
    </row>
    <row r="1440" spans="12:13">
      <c r="L1440" s="58"/>
      <c r="M1440" s="2"/>
    </row>
    <row r="1441" spans="12:13">
      <c r="L1441" s="58"/>
      <c r="M1441" s="2"/>
    </row>
    <row r="1442" spans="12:13">
      <c r="L1442" s="58"/>
      <c r="M1442" s="2"/>
    </row>
    <row r="1443" spans="12:13">
      <c r="L1443" s="58"/>
      <c r="M1443" s="2"/>
    </row>
    <row r="1444" spans="12:13">
      <c r="L1444" s="58"/>
      <c r="M1444" s="2"/>
    </row>
    <row r="1445" spans="12:13">
      <c r="L1445" s="58"/>
      <c r="M1445" s="2"/>
    </row>
    <row r="1446" spans="12:13">
      <c r="L1446" s="58"/>
      <c r="M1446" s="2"/>
    </row>
    <row r="1447" spans="12:13">
      <c r="L1447" s="58"/>
      <c r="M1447" s="2"/>
    </row>
    <row r="1448" spans="12:13">
      <c r="L1448" s="58"/>
      <c r="M1448" s="2"/>
    </row>
    <row r="1449" spans="12:13">
      <c r="L1449" s="58"/>
      <c r="M1449" s="2"/>
    </row>
    <row r="1450" spans="12:13">
      <c r="L1450" s="58"/>
      <c r="M1450" s="2"/>
    </row>
    <row r="1451" spans="12:13">
      <c r="L1451" s="58"/>
      <c r="M1451" s="2"/>
    </row>
    <row r="1452" spans="12:13">
      <c r="L1452" s="58"/>
      <c r="M1452" s="2"/>
    </row>
    <row r="1453" spans="12:13">
      <c r="L1453" s="58"/>
      <c r="M1453" s="2"/>
    </row>
    <row r="1454" spans="12:13">
      <c r="L1454" s="58"/>
      <c r="M1454" s="2"/>
    </row>
    <row r="1455" spans="12:13">
      <c r="L1455" s="58"/>
      <c r="M1455" s="2"/>
    </row>
    <row r="1456" spans="12:13">
      <c r="L1456" s="58"/>
      <c r="M1456" s="2"/>
    </row>
    <row r="1457" spans="12:13">
      <c r="L1457" s="58"/>
      <c r="M1457" s="2"/>
    </row>
    <row r="1458" spans="12:13">
      <c r="L1458" s="58"/>
      <c r="M1458" s="2"/>
    </row>
    <row r="1459" spans="12:13">
      <c r="L1459" s="58"/>
      <c r="M1459" s="2"/>
    </row>
    <row r="1460" spans="12:13">
      <c r="L1460" s="58"/>
      <c r="M1460" s="2"/>
    </row>
    <row r="1461" spans="12:13">
      <c r="L1461" s="58"/>
      <c r="M1461" s="2"/>
    </row>
    <row r="1462" spans="12:13">
      <c r="L1462" s="58"/>
      <c r="M1462" s="2"/>
    </row>
    <row r="1463" spans="12:13">
      <c r="L1463" s="58"/>
      <c r="M1463" s="2"/>
    </row>
    <row r="1464" spans="12:13">
      <c r="L1464" s="58"/>
      <c r="M1464" s="2"/>
    </row>
    <row r="1465" spans="12:13">
      <c r="L1465" s="58"/>
      <c r="M1465" s="2"/>
    </row>
    <row r="1466" spans="12:13">
      <c r="L1466" s="58"/>
      <c r="M1466" s="2"/>
    </row>
    <row r="1467" spans="12:13">
      <c r="L1467" s="58"/>
      <c r="M1467" s="2"/>
    </row>
    <row r="1468" spans="12:13">
      <c r="L1468" s="58"/>
      <c r="M1468" s="2"/>
    </row>
    <row r="1469" spans="12:13">
      <c r="L1469" s="58"/>
      <c r="M1469" s="2"/>
    </row>
    <row r="1470" spans="12:13">
      <c r="L1470" s="58"/>
      <c r="M1470" s="2"/>
    </row>
    <row r="1471" spans="12:13">
      <c r="L1471" s="58"/>
      <c r="M1471" s="2"/>
    </row>
    <row r="1472" spans="12:13">
      <c r="L1472" s="58"/>
      <c r="M1472" s="2"/>
    </row>
    <row r="1473" spans="12:13">
      <c r="L1473" s="58"/>
      <c r="M1473" s="2"/>
    </row>
    <row r="1474" spans="12:13">
      <c r="L1474" s="58"/>
      <c r="M1474" s="2"/>
    </row>
    <row r="1475" spans="12:13">
      <c r="L1475" s="58"/>
      <c r="M1475" s="2"/>
    </row>
    <row r="1476" spans="12:13">
      <c r="L1476" s="58"/>
      <c r="M1476" s="2"/>
    </row>
    <row r="1477" spans="12:13">
      <c r="L1477" s="58"/>
      <c r="M1477" s="2"/>
    </row>
    <row r="1478" spans="12:13">
      <c r="L1478" s="58"/>
      <c r="M1478" s="2"/>
    </row>
    <row r="1479" spans="12:13">
      <c r="L1479" s="58"/>
      <c r="M1479" s="2"/>
    </row>
    <row r="1480" spans="12:13">
      <c r="L1480" s="58"/>
      <c r="M1480" s="2"/>
    </row>
    <row r="1481" spans="12:13">
      <c r="L1481" s="58"/>
      <c r="M1481" s="2"/>
    </row>
    <row r="1482" spans="12:13">
      <c r="L1482" s="58"/>
      <c r="M1482" s="2"/>
    </row>
    <row r="1483" spans="12:13">
      <c r="L1483" s="58"/>
      <c r="M1483" s="2"/>
    </row>
    <row r="1484" spans="12:13">
      <c r="L1484" s="58"/>
      <c r="M1484" s="2"/>
    </row>
    <row r="1485" spans="12:13">
      <c r="L1485" s="58"/>
      <c r="M1485" s="2"/>
    </row>
    <row r="1486" spans="12:13">
      <c r="L1486" s="58"/>
      <c r="M1486" s="2"/>
    </row>
    <row r="1487" spans="12:13">
      <c r="L1487" s="58"/>
      <c r="M1487" s="2"/>
    </row>
    <row r="1488" spans="12:13">
      <c r="L1488" s="58"/>
      <c r="M1488" s="2"/>
    </row>
    <row r="1489" spans="12:13">
      <c r="L1489" s="58"/>
      <c r="M1489" s="2"/>
    </row>
    <row r="1490" spans="12:13">
      <c r="L1490" s="58"/>
      <c r="M1490" s="2"/>
    </row>
    <row r="1491" spans="12:13">
      <c r="L1491" s="58"/>
      <c r="M1491" s="2"/>
    </row>
    <row r="1492" spans="12:13">
      <c r="L1492" s="58"/>
      <c r="M1492" s="2"/>
    </row>
    <row r="1493" spans="12:13">
      <c r="L1493" s="58"/>
      <c r="M1493" s="2"/>
    </row>
    <row r="1494" spans="12:13">
      <c r="L1494" s="58"/>
      <c r="M1494" s="2"/>
    </row>
    <row r="1495" spans="12:13">
      <c r="L1495" s="58"/>
      <c r="M1495" s="2"/>
    </row>
    <row r="1496" spans="12:13">
      <c r="L1496" s="58"/>
      <c r="M1496" s="2"/>
    </row>
    <row r="1497" spans="12:13">
      <c r="L1497" s="58"/>
      <c r="M1497" s="2"/>
    </row>
    <row r="1498" spans="12:13">
      <c r="L1498" s="58"/>
      <c r="M1498" s="2"/>
    </row>
    <row r="1499" spans="12:13">
      <c r="L1499" s="58"/>
      <c r="M1499" s="2"/>
    </row>
    <row r="1500" spans="12:13">
      <c r="L1500" s="58"/>
      <c r="M1500" s="2"/>
    </row>
    <row r="1501" spans="12:13">
      <c r="L1501" s="58"/>
      <c r="M1501" s="2"/>
    </row>
    <row r="1502" spans="12:13">
      <c r="L1502" s="58"/>
      <c r="M1502" s="2"/>
    </row>
    <row r="1503" spans="12:13">
      <c r="L1503" s="58"/>
      <c r="M1503" s="2"/>
    </row>
    <row r="1504" spans="12:13">
      <c r="L1504" s="58"/>
      <c r="M1504" s="2"/>
    </row>
    <row r="1505" spans="12:13">
      <c r="L1505" s="58"/>
      <c r="M1505" s="2"/>
    </row>
    <row r="1506" spans="12:13">
      <c r="L1506" s="58"/>
      <c r="M1506" s="2"/>
    </row>
    <row r="1507" spans="12:13">
      <c r="L1507" s="58"/>
      <c r="M1507" s="2"/>
    </row>
    <row r="1508" spans="12:13">
      <c r="L1508" s="58"/>
      <c r="M1508" s="2"/>
    </row>
    <row r="1509" spans="12:13">
      <c r="L1509" s="58"/>
      <c r="M1509" s="2"/>
    </row>
    <row r="1510" spans="12:13">
      <c r="L1510" s="58"/>
      <c r="M1510" s="2"/>
    </row>
    <row r="1511" spans="12:13">
      <c r="L1511" s="58"/>
      <c r="M1511" s="2"/>
    </row>
    <row r="1512" spans="12:13">
      <c r="L1512" s="58"/>
      <c r="M1512" s="2"/>
    </row>
    <row r="1513" spans="12:13">
      <c r="L1513" s="58"/>
      <c r="M1513" s="2"/>
    </row>
    <row r="1514" spans="12:13">
      <c r="L1514" s="58"/>
      <c r="M1514" s="2"/>
    </row>
    <row r="1515" spans="12:13">
      <c r="L1515" s="58"/>
      <c r="M1515" s="2"/>
    </row>
    <row r="1516" spans="12:13">
      <c r="L1516" s="58"/>
      <c r="M1516" s="2"/>
    </row>
    <row r="1517" spans="12:13">
      <c r="L1517" s="58"/>
      <c r="M1517" s="2"/>
    </row>
    <row r="1518" spans="12:13">
      <c r="L1518" s="58"/>
      <c r="M1518" s="2"/>
    </row>
    <row r="1519" spans="12:13">
      <c r="L1519" s="58"/>
      <c r="M1519" s="2"/>
    </row>
    <row r="1520" spans="12:13">
      <c r="L1520" s="58"/>
      <c r="M1520" s="2"/>
    </row>
    <row r="1521" spans="12:13">
      <c r="L1521" s="58"/>
      <c r="M1521" s="2"/>
    </row>
    <row r="1522" spans="12:13">
      <c r="L1522" s="58"/>
      <c r="M1522" s="2"/>
    </row>
    <row r="1523" spans="12:13">
      <c r="L1523" s="58"/>
      <c r="M1523" s="2"/>
    </row>
    <row r="1524" spans="12:13">
      <c r="L1524" s="58"/>
      <c r="M1524" s="2"/>
    </row>
    <row r="1525" spans="12:13">
      <c r="L1525" s="58"/>
      <c r="M1525" s="2"/>
    </row>
    <row r="1526" spans="12:13">
      <c r="L1526" s="58"/>
      <c r="M1526" s="2"/>
    </row>
    <row r="1527" spans="12:13">
      <c r="L1527" s="58"/>
      <c r="M1527" s="2"/>
    </row>
    <row r="1528" spans="12:13">
      <c r="L1528" s="58"/>
      <c r="M1528" s="2"/>
    </row>
    <row r="1529" spans="12:13">
      <c r="L1529" s="58"/>
      <c r="M1529" s="2"/>
    </row>
    <row r="1530" spans="12:13">
      <c r="L1530" s="58"/>
      <c r="M1530" s="2"/>
    </row>
    <row r="1531" spans="12:13">
      <c r="L1531" s="58"/>
      <c r="M1531" s="2"/>
    </row>
    <row r="1532" spans="12:13">
      <c r="L1532" s="58"/>
      <c r="M1532" s="2"/>
    </row>
    <row r="1533" spans="12:13">
      <c r="L1533" s="58"/>
      <c r="M1533" s="2"/>
    </row>
    <row r="1534" spans="12:13">
      <c r="L1534" s="58"/>
      <c r="M1534" s="2"/>
    </row>
    <row r="1535" spans="12:13">
      <c r="L1535" s="58"/>
      <c r="M1535" s="2"/>
    </row>
    <row r="1536" spans="12:13">
      <c r="L1536" s="58"/>
      <c r="M1536" s="2"/>
    </row>
    <row r="1537" spans="12:13">
      <c r="L1537" s="58"/>
      <c r="M1537" s="2"/>
    </row>
    <row r="1538" spans="12:13">
      <c r="L1538" s="58"/>
      <c r="M1538" s="2"/>
    </row>
    <row r="1539" spans="12:13">
      <c r="L1539" s="58"/>
      <c r="M1539" s="2"/>
    </row>
    <row r="1540" spans="12:13">
      <c r="L1540" s="58"/>
      <c r="M1540" s="2"/>
    </row>
    <row r="1541" spans="12:13">
      <c r="L1541" s="58"/>
      <c r="M1541" s="2"/>
    </row>
    <row r="1542" spans="12:13">
      <c r="L1542" s="58"/>
      <c r="M1542" s="2"/>
    </row>
    <row r="1543" spans="12:13">
      <c r="L1543" s="58"/>
      <c r="M1543" s="2"/>
    </row>
    <row r="1544" spans="12:13">
      <c r="L1544" s="58"/>
      <c r="M1544" s="2"/>
    </row>
    <row r="1545" spans="12:13">
      <c r="L1545" s="58"/>
      <c r="M1545" s="2"/>
    </row>
    <row r="1546" spans="12:13">
      <c r="L1546" s="58"/>
      <c r="M1546" s="2"/>
    </row>
    <row r="1547" spans="12:13">
      <c r="L1547" s="58"/>
      <c r="M1547" s="2"/>
    </row>
    <row r="1548" spans="12:13">
      <c r="L1548" s="58"/>
      <c r="M1548" s="2"/>
    </row>
    <row r="1549" spans="12:13">
      <c r="L1549" s="58"/>
      <c r="M1549" s="2"/>
    </row>
    <row r="1550" spans="12:13">
      <c r="L1550" s="58"/>
      <c r="M1550" s="2"/>
    </row>
    <row r="1551" spans="12:13">
      <c r="L1551" s="58"/>
      <c r="M1551" s="2"/>
    </row>
    <row r="1552" spans="12:13">
      <c r="L1552" s="58"/>
      <c r="M1552" s="2"/>
    </row>
    <row r="1553" spans="12:13">
      <c r="L1553" s="58"/>
      <c r="M1553" s="2"/>
    </row>
    <row r="1554" spans="12:13">
      <c r="L1554" s="58"/>
      <c r="M1554" s="2"/>
    </row>
    <row r="1555" spans="12:13">
      <c r="L1555" s="58"/>
      <c r="M1555" s="2"/>
    </row>
    <row r="1556" spans="12:13">
      <c r="L1556" s="58"/>
      <c r="M1556" s="2"/>
    </row>
    <row r="1557" spans="12:13">
      <c r="L1557" s="58"/>
      <c r="M1557" s="2"/>
    </row>
    <row r="1558" spans="12:13">
      <c r="L1558" s="58"/>
      <c r="M1558" s="2"/>
    </row>
    <row r="1559" spans="12:13">
      <c r="L1559" s="58"/>
      <c r="M1559" s="2"/>
    </row>
    <row r="1560" spans="12:13">
      <c r="L1560" s="58"/>
      <c r="M1560" s="2"/>
    </row>
    <row r="1561" spans="12:13">
      <c r="L1561" s="58"/>
      <c r="M1561" s="2"/>
    </row>
    <row r="1562" spans="12:13">
      <c r="L1562" s="58"/>
      <c r="M1562" s="2"/>
    </row>
    <row r="1563" spans="12:13">
      <c r="L1563" s="58"/>
      <c r="M1563" s="2"/>
    </row>
    <row r="1564" spans="12:13">
      <c r="L1564" s="58"/>
      <c r="M1564" s="2"/>
    </row>
    <row r="1565" spans="12:13">
      <c r="L1565" s="58"/>
      <c r="M1565" s="2"/>
    </row>
    <row r="1566" spans="12:13">
      <c r="L1566" s="58"/>
      <c r="M1566" s="2"/>
    </row>
    <row r="1567" spans="12:13">
      <c r="L1567" s="58"/>
      <c r="M1567" s="2"/>
    </row>
    <row r="1568" spans="12:13">
      <c r="L1568" s="58"/>
      <c r="M1568" s="2"/>
    </row>
    <row r="1569" spans="12:13">
      <c r="L1569" s="58"/>
      <c r="M1569" s="2"/>
    </row>
    <row r="1570" spans="12:13">
      <c r="L1570" s="58"/>
      <c r="M1570" s="2"/>
    </row>
    <row r="1571" spans="12:13">
      <c r="L1571" s="58"/>
      <c r="M1571" s="2"/>
    </row>
    <row r="1572" spans="12:13">
      <c r="L1572" s="58"/>
      <c r="M1572" s="2"/>
    </row>
    <row r="1573" spans="12:13">
      <c r="L1573" s="58"/>
      <c r="M1573" s="2"/>
    </row>
    <row r="1574" spans="12:13">
      <c r="L1574" s="58"/>
      <c r="M1574" s="2"/>
    </row>
    <row r="1575" spans="12:13">
      <c r="L1575" s="58"/>
      <c r="M1575" s="2"/>
    </row>
    <row r="1576" spans="12:13">
      <c r="L1576" s="58"/>
      <c r="M1576" s="2"/>
    </row>
    <row r="1577" spans="12:13">
      <c r="L1577" s="58"/>
      <c r="M1577" s="2"/>
    </row>
    <row r="1578" spans="12:13">
      <c r="L1578" s="58"/>
      <c r="M1578" s="2"/>
    </row>
    <row r="1579" spans="12:13">
      <c r="L1579" s="58"/>
      <c r="M1579" s="2"/>
    </row>
    <row r="1580" spans="12:13">
      <c r="L1580" s="58"/>
      <c r="M1580" s="2"/>
    </row>
    <row r="1581" spans="12:13">
      <c r="L1581" s="58"/>
      <c r="M1581" s="2"/>
    </row>
    <row r="1582" spans="12:13">
      <c r="L1582" s="58"/>
      <c r="M1582" s="2"/>
    </row>
    <row r="1583" spans="12:13">
      <c r="L1583" s="58"/>
      <c r="M1583" s="2"/>
    </row>
    <row r="1584" spans="12:13">
      <c r="L1584" s="58"/>
      <c r="M1584" s="2"/>
    </row>
    <row r="1585" spans="12:13">
      <c r="L1585" s="58"/>
      <c r="M1585" s="2"/>
    </row>
    <row r="1586" spans="12:13">
      <c r="L1586" s="58"/>
      <c r="M1586" s="2"/>
    </row>
    <row r="1587" spans="12:13">
      <c r="L1587" s="58"/>
      <c r="M1587" s="2"/>
    </row>
    <row r="1588" spans="12:13">
      <c r="L1588" s="58"/>
      <c r="M1588" s="2"/>
    </row>
    <row r="1589" spans="12:13">
      <c r="L1589" s="58"/>
      <c r="M1589" s="2"/>
    </row>
    <row r="1590" spans="12:13">
      <c r="L1590" s="58"/>
      <c r="M1590" s="2"/>
    </row>
    <row r="1591" spans="12:13">
      <c r="L1591" s="58"/>
      <c r="M1591" s="2"/>
    </row>
    <row r="1592" spans="12:13">
      <c r="L1592" s="58"/>
      <c r="M1592" s="2"/>
    </row>
    <row r="1593" spans="12:13">
      <c r="L1593" s="58"/>
      <c r="M1593" s="2"/>
    </row>
    <row r="1594" spans="12:13">
      <c r="L1594" s="58"/>
      <c r="M1594" s="2"/>
    </row>
    <row r="1595" spans="12:13">
      <c r="L1595" s="58"/>
      <c r="M1595" s="2"/>
    </row>
    <row r="1596" spans="12:13">
      <c r="L1596" s="58"/>
      <c r="M1596" s="2"/>
    </row>
    <row r="1597" spans="12:13">
      <c r="L1597" s="58"/>
      <c r="M1597" s="2"/>
    </row>
    <row r="1598" spans="12:13">
      <c r="L1598" s="58"/>
      <c r="M1598" s="2"/>
    </row>
    <row r="1599" spans="12:13">
      <c r="L1599" s="58"/>
      <c r="M1599" s="2"/>
    </row>
    <row r="1600" spans="12:13">
      <c r="L1600" s="58"/>
      <c r="M1600" s="2"/>
    </row>
    <row r="1601" spans="12:13">
      <c r="L1601" s="58"/>
      <c r="M1601" s="2"/>
    </row>
    <row r="1602" spans="12:13">
      <c r="L1602" s="58"/>
      <c r="M1602" s="2"/>
    </row>
    <row r="1603" spans="12:13">
      <c r="L1603" s="58"/>
      <c r="M1603" s="2"/>
    </row>
    <row r="1604" spans="12:13">
      <c r="L1604" s="58"/>
      <c r="M1604" s="2"/>
    </row>
    <row r="1605" spans="12:13">
      <c r="L1605" s="58"/>
      <c r="M1605" s="2"/>
    </row>
    <row r="1606" spans="12:13">
      <c r="L1606" s="58"/>
      <c r="M1606" s="2"/>
    </row>
    <row r="1607" spans="12:13">
      <c r="L1607" s="58"/>
      <c r="M1607" s="2"/>
    </row>
    <row r="1608" spans="12:13">
      <c r="L1608" s="58"/>
      <c r="M1608" s="2"/>
    </row>
    <row r="1609" spans="12:13">
      <c r="L1609" s="58"/>
      <c r="M1609" s="2"/>
    </row>
    <row r="1610" spans="12:13">
      <c r="L1610" s="58"/>
      <c r="M1610" s="2"/>
    </row>
    <row r="1611" spans="12:13">
      <c r="L1611" s="58"/>
      <c r="M1611" s="2"/>
    </row>
    <row r="1612" spans="12:13">
      <c r="L1612" s="58"/>
      <c r="M1612" s="2"/>
    </row>
    <row r="1613" spans="12:13">
      <c r="L1613" s="58"/>
      <c r="M1613" s="2"/>
    </row>
    <row r="1614" spans="12:13">
      <c r="L1614" s="58"/>
      <c r="M1614" s="2"/>
    </row>
    <row r="1615" spans="12:13">
      <c r="L1615" s="58"/>
      <c r="M1615" s="2"/>
    </row>
    <row r="1616" spans="12:13">
      <c r="L1616" s="58"/>
      <c r="M1616" s="2"/>
    </row>
    <row r="1617" spans="12:13">
      <c r="L1617" s="58"/>
      <c r="M1617" s="2"/>
    </row>
    <row r="1618" spans="12:13">
      <c r="L1618" s="58"/>
      <c r="M1618" s="2"/>
    </row>
    <row r="1619" spans="12:13">
      <c r="L1619" s="58"/>
      <c r="M1619" s="2"/>
    </row>
    <row r="1620" spans="12:13">
      <c r="L1620" s="58"/>
      <c r="M1620" s="2"/>
    </row>
    <row r="1621" spans="12:13">
      <c r="L1621" s="58"/>
      <c r="M1621" s="2"/>
    </row>
    <row r="1622" spans="12:13">
      <c r="L1622" s="58"/>
      <c r="M1622" s="2"/>
    </row>
    <row r="1623" spans="12:13">
      <c r="L1623" s="58"/>
      <c r="M1623" s="2"/>
    </row>
    <row r="1624" spans="12:13">
      <c r="L1624" s="58"/>
      <c r="M1624" s="2"/>
    </row>
    <row r="1625" spans="12:13">
      <c r="L1625" s="58"/>
      <c r="M1625" s="2"/>
    </row>
    <row r="1626" spans="12:13">
      <c r="L1626" s="58"/>
      <c r="M1626" s="2"/>
    </row>
    <row r="1627" spans="12:13">
      <c r="L1627" s="58"/>
      <c r="M1627" s="2"/>
    </row>
    <row r="1628" spans="12:13">
      <c r="L1628" s="58"/>
      <c r="M1628" s="2"/>
    </row>
    <row r="1629" spans="12:13">
      <c r="L1629" s="58"/>
      <c r="M1629" s="2"/>
    </row>
    <row r="1630" spans="12:13">
      <c r="L1630" s="58"/>
      <c r="M1630" s="2"/>
    </row>
    <row r="1631" spans="12:13">
      <c r="L1631" s="58"/>
      <c r="M1631" s="2"/>
    </row>
    <row r="1632" spans="12:13">
      <c r="L1632" s="58"/>
      <c r="M1632" s="2"/>
    </row>
    <row r="1633" spans="12:13">
      <c r="L1633" s="58"/>
      <c r="M1633" s="2"/>
    </row>
    <row r="1634" spans="12:13">
      <c r="L1634" s="58"/>
      <c r="M1634" s="2"/>
    </row>
    <row r="1635" spans="12:13">
      <c r="L1635" s="58"/>
      <c r="M1635" s="2"/>
    </row>
    <row r="1636" spans="12:13">
      <c r="L1636" s="58"/>
      <c r="M1636" s="2"/>
    </row>
    <row r="1637" spans="12:13">
      <c r="L1637" s="58"/>
      <c r="M1637" s="2"/>
    </row>
    <row r="1638" spans="12:13">
      <c r="L1638" s="58"/>
      <c r="M1638" s="2"/>
    </row>
    <row r="1639" spans="12:13">
      <c r="L1639" s="58"/>
      <c r="M1639" s="2"/>
    </row>
    <row r="1640" spans="12:13">
      <c r="L1640" s="58"/>
      <c r="M1640" s="2"/>
    </row>
    <row r="1641" spans="12:13">
      <c r="L1641" s="58"/>
      <c r="M1641" s="2"/>
    </row>
    <row r="1642" spans="12:13">
      <c r="L1642" s="58"/>
      <c r="M1642" s="2"/>
    </row>
    <row r="1643" spans="12:13">
      <c r="L1643" s="58"/>
      <c r="M1643" s="2"/>
    </row>
    <row r="1644" spans="12:13">
      <c r="L1644" s="58"/>
      <c r="M1644" s="2"/>
    </row>
    <row r="1645" spans="12:13">
      <c r="L1645" s="58"/>
      <c r="M1645" s="2"/>
    </row>
    <row r="1646" spans="12:13">
      <c r="L1646" s="58"/>
      <c r="M1646" s="2"/>
    </row>
    <row r="1647" spans="12:13">
      <c r="L1647" s="58"/>
      <c r="M1647" s="2"/>
    </row>
    <row r="1648" spans="12:13">
      <c r="L1648" s="58"/>
      <c r="M1648" s="2"/>
    </row>
    <row r="1649" spans="12:13">
      <c r="L1649" s="58"/>
      <c r="M1649" s="2"/>
    </row>
    <row r="1650" spans="12:13">
      <c r="L1650" s="58"/>
      <c r="M1650" s="2"/>
    </row>
    <row r="1651" spans="12:13">
      <c r="L1651" s="58"/>
      <c r="M1651" s="2"/>
    </row>
    <row r="1652" spans="12:13">
      <c r="L1652" s="58"/>
      <c r="M1652" s="2"/>
    </row>
    <row r="1653" spans="12:13">
      <c r="L1653" s="58"/>
      <c r="M1653" s="2"/>
    </row>
    <row r="1654" spans="12:13">
      <c r="L1654" s="58"/>
      <c r="M1654" s="2"/>
    </row>
    <row r="1655" spans="12:13">
      <c r="L1655" s="58"/>
      <c r="M1655" s="2"/>
    </row>
    <row r="1656" spans="12:13">
      <c r="L1656" s="58"/>
      <c r="M1656" s="2"/>
    </row>
    <row r="1657" spans="12:13">
      <c r="L1657" s="58"/>
      <c r="M1657" s="2"/>
    </row>
    <row r="1658" spans="12:13">
      <c r="L1658" s="58"/>
      <c r="M1658" s="2"/>
    </row>
    <row r="1659" spans="12:13">
      <c r="L1659" s="58"/>
      <c r="M1659" s="2"/>
    </row>
    <row r="1660" spans="12:13">
      <c r="L1660" s="58"/>
      <c r="M1660" s="2"/>
    </row>
    <row r="1661" spans="12:13">
      <c r="L1661" s="58"/>
      <c r="M1661" s="2"/>
    </row>
    <row r="1662" spans="12:13">
      <c r="L1662" s="58"/>
      <c r="M1662" s="2"/>
    </row>
    <row r="1663" spans="12:13">
      <c r="L1663" s="58"/>
      <c r="M1663" s="2"/>
    </row>
    <row r="1664" spans="12:13">
      <c r="L1664" s="58"/>
      <c r="M1664" s="2"/>
    </row>
    <row r="1665" spans="12:13">
      <c r="L1665" s="58"/>
      <c r="M1665" s="2"/>
    </row>
    <row r="1666" spans="12:13">
      <c r="L1666" s="58"/>
      <c r="M1666" s="2"/>
    </row>
    <row r="1667" spans="12:13">
      <c r="L1667" s="58"/>
      <c r="M1667" s="2"/>
    </row>
    <row r="1668" spans="12:13">
      <c r="L1668" s="58"/>
      <c r="M1668" s="2"/>
    </row>
    <row r="1669" spans="12:13">
      <c r="L1669" s="58"/>
      <c r="M1669" s="2"/>
    </row>
    <row r="1670" spans="12:13">
      <c r="L1670" s="58"/>
      <c r="M1670" s="2"/>
    </row>
    <row r="1671" spans="12:13">
      <c r="L1671" s="58"/>
      <c r="M1671" s="2"/>
    </row>
    <row r="1672" spans="12:13">
      <c r="L1672" s="58"/>
      <c r="M1672" s="2"/>
    </row>
    <row r="1673" spans="12:13">
      <c r="L1673" s="58"/>
      <c r="M1673" s="2"/>
    </row>
    <row r="1674" spans="12:13">
      <c r="L1674" s="58"/>
      <c r="M1674" s="2"/>
    </row>
    <row r="1675" spans="12:13">
      <c r="L1675" s="58"/>
      <c r="M1675" s="2"/>
    </row>
    <row r="1676" spans="12:13">
      <c r="L1676" s="58"/>
      <c r="M1676" s="2"/>
    </row>
    <row r="1677" spans="12:13">
      <c r="L1677" s="58"/>
      <c r="M1677" s="2"/>
    </row>
    <row r="1678" spans="12:13">
      <c r="L1678" s="58"/>
      <c r="M1678" s="2"/>
    </row>
    <row r="1679" spans="12:13">
      <c r="L1679" s="58"/>
      <c r="M1679" s="2"/>
    </row>
    <row r="1680" spans="12:13">
      <c r="L1680" s="58"/>
      <c r="M1680" s="2"/>
    </row>
    <row r="1681" spans="12:13">
      <c r="L1681" s="58"/>
      <c r="M1681" s="2"/>
    </row>
    <row r="1682" spans="12:13">
      <c r="L1682" s="58"/>
      <c r="M1682" s="2"/>
    </row>
    <row r="1683" spans="12:13">
      <c r="L1683" s="58"/>
      <c r="M1683" s="2"/>
    </row>
    <row r="1684" spans="12:13">
      <c r="L1684" s="58"/>
      <c r="M1684" s="2"/>
    </row>
    <row r="1685" spans="12:13">
      <c r="L1685" s="58"/>
      <c r="M1685" s="2"/>
    </row>
    <row r="1686" spans="12:13">
      <c r="L1686" s="58"/>
      <c r="M1686" s="2"/>
    </row>
    <row r="1687" spans="12:13">
      <c r="L1687" s="58"/>
      <c r="M1687" s="2"/>
    </row>
    <row r="1688" spans="12:13">
      <c r="L1688" s="58"/>
      <c r="M1688" s="2"/>
    </row>
    <row r="1689" spans="12:13">
      <c r="L1689" s="58"/>
      <c r="M1689" s="2"/>
    </row>
    <row r="1690" spans="12:13">
      <c r="L1690" s="58"/>
      <c r="M1690" s="2"/>
    </row>
    <row r="1691" spans="12:13">
      <c r="L1691" s="58"/>
      <c r="M1691" s="2"/>
    </row>
    <row r="1692" spans="12:13">
      <c r="L1692" s="58"/>
      <c r="M1692" s="2"/>
    </row>
    <row r="1693" spans="12:13">
      <c r="L1693" s="58"/>
      <c r="M1693" s="2"/>
    </row>
    <row r="1694" spans="12:13">
      <c r="L1694" s="58"/>
      <c r="M1694" s="2"/>
    </row>
    <row r="1695" spans="12:13">
      <c r="L1695" s="58"/>
      <c r="M1695" s="2"/>
    </row>
    <row r="1696" spans="12:13">
      <c r="L1696" s="58"/>
      <c r="M1696" s="2"/>
    </row>
    <row r="1697" spans="12:13">
      <c r="L1697" s="58"/>
      <c r="M1697" s="2"/>
    </row>
    <row r="1698" spans="12:13">
      <c r="L1698" s="58"/>
      <c r="M1698" s="2"/>
    </row>
    <row r="1699" spans="12:13">
      <c r="L1699" s="58"/>
      <c r="M1699" s="2"/>
    </row>
    <row r="1700" spans="12:13">
      <c r="L1700" s="58"/>
      <c r="M1700" s="2"/>
    </row>
    <row r="1701" spans="12:13">
      <c r="L1701" s="58"/>
      <c r="M1701" s="2"/>
    </row>
    <row r="1702" spans="12:13">
      <c r="L1702" s="58"/>
      <c r="M1702" s="2"/>
    </row>
    <row r="1703" spans="12:13">
      <c r="L1703" s="58"/>
      <c r="M1703" s="2"/>
    </row>
    <row r="1704" spans="12:13">
      <c r="L1704" s="58"/>
      <c r="M1704" s="2"/>
    </row>
    <row r="1705" spans="12:13">
      <c r="L1705" s="58"/>
      <c r="M1705" s="2"/>
    </row>
    <row r="1706" spans="12:13">
      <c r="L1706" s="58"/>
      <c r="M1706" s="2"/>
    </row>
    <row r="1707" spans="12:13">
      <c r="L1707" s="58"/>
      <c r="M1707" s="2"/>
    </row>
    <row r="1708" spans="12:13">
      <c r="L1708" s="58"/>
      <c r="M1708" s="2"/>
    </row>
    <row r="1709" spans="12:13">
      <c r="L1709" s="58"/>
      <c r="M1709" s="2"/>
    </row>
    <row r="1710" spans="12:13">
      <c r="L1710" s="58"/>
      <c r="M1710" s="2"/>
    </row>
    <row r="1711" spans="12:13">
      <c r="L1711" s="58"/>
      <c r="M1711" s="2"/>
    </row>
    <row r="1712" spans="12:13">
      <c r="L1712" s="58"/>
      <c r="M1712" s="2"/>
    </row>
    <row r="1713" spans="12:13">
      <c r="L1713" s="58"/>
      <c r="M1713" s="2"/>
    </row>
    <row r="1714" spans="12:13">
      <c r="L1714" s="58"/>
      <c r="M1714" s="2"/>
    </row>
    <row r="1715" spans="12:13">
      <c r="L1715" s="58"/>
      <c r="M1715" s="2"/>
    </row>
    <row r="1716" spans="12:13">
      <c r="L1716" s="58"/>
      <c r="M1716" s="2"/>
    </row>
    <row r="1717" spans="12:13">
      <c r="L1717" s="58"/>
      <c r="M1717" s="2"/>
    </row>
    <row r="1718" spans="12:13">
      <c r="L1718" s="58"/>
      <c r="M1718" s="2"/>
    </row>
    <row r="1719" spans="12:13">
      <c r="L1719" s="58"/>
      <c r="M1719" s="2"/>
    </row>
    <row r="1720" spans="12:13">
      <c r="L1720" s="58"/>
      <c r="M1720" s="2"/>
    </row>
    <row r="1721" spans="12:13">
      <c r="L1721" s="58"/>
      <c r="M1721" s="2"/>
    </row>
    <row r="1722" spans="12:13">
      <c r="L1722" s="58"/>
      <c r="M1722" s="2"/>
    </row>
    <row r="1723" spans="12:13">
      <c r="L1723" s="58"/>
      <c r="M1723" s="2"/>
    </row>
    <row r="1724" spans="12:13">
      <c r="L1724" s="58"/>
      <c r="M1724" s="2"/>
    </row>
    <row r="1725" spans="12:13">
      <c r="L1725" s="58"/>
      <c r="M1725" s="2"/>
    </row>
    <row r="1726" spans="12:13">
      <c r="L1726" s="58"/>
      <c r="M1726" s="2"/>
    </row>
    <row r="1727" spans="12:13">
      <c r="L1727" s="58"/>
      <c r="M1727" s="2"/>
    </row>
    <row r="1728" spans="12:13">
      <c r="L1728" s="58"/>
      <c r="M1728" s="2"/>
    </row>
    <row r="1729" spans="12:13">
      <c r="L1729" s="58"/>
      <c r="M1729" s="2"/>
    </row>
    <row r="1730" spans="12:13">
      <c r="L1730" s="58"/>
      <c r="M1730" s="2"/>
    </row>
    <row r="1731" spans="12:13">
      <c r="L1731" s="58"/>
      <c r="M1731" s="2"/>
    </row>
    <row r="1732" spans="12:13">
      <c r="L1732" s="58"/>
      <c r="M1732" s="2"/>
    </row>
    <row r="1733" spans="12:13">
      <c r="L1733" s="58"/>
      <c r="M1733" s="2"/>
    </row>
    <row r="1734" spans="12:13">
      <c r="L1734" s="58"/>
      <c r="M1734" s="2"/>
    </row>
    <row r="1735" spans="12:13">
      <c r="L1735" s="58"/>
      <c r="M1735" s="2"/>
    </row>
    <row r="1736" spans="12:13">
      <c r="L1736" s="58"/>
      <c r="M1736" s="2"/>
    </row>
    <row r="1737" spans="12:13">
      <c r="L1737" s="58"/>
      <c r="M1737" s="2"/>
    </row>
    <row r="1738" spans="12:13">
      <c r="L1738" s="58"/>
      <c r="M1738" s="2"/>
    </row>
    <row r="1739" spans="12:13">
      <c r="L1739" s="58"/>
      <c r="M1739" s="2"/>
    </row>
    <row r="1740" spans="12:13">
      <c r="L1740" s="58"/>
      <c r="M1740" s="2"/>
    </row>
    <row r="1741" spans="12:13">
      <c r="L1741" s="58"/>
      <c r="M1741" s="2"/>
    </row>
    <row r="1742" spans="12:13">
      <c r="L1742" s="58"/>
      <c r="M1742" s="2"/>
    </row>
    <row r="1743" spans="12:13">
      <c r="L1743" s="58"/>
      <c r="M1743" s="2"/>
    </row>
    <row r="1744" spans="12:13">
      <c r="L1744" s="58"/>
      <c r="M1744" s="2"/>
    </row>
    <row r="1745" spans="12:13">
      <c r="L1745" s="58"/>
      <c r="M1745" s="2"/>
    </row>
    <row r="1746" spans="12:13">
      <c r="L1746" s="58"/>
      <c r="M1746" s="2"/>
    </row>
    <row r="1747" spans="12:13">
      <c r="L1747" s="58"/>
      <c r="M1747" s="2"/>
    </row>
    <row r="1748" spans="12:13">
      <c r="L1748" s="58"/>
      <c r="M1748" s="2"/>
    </row>
    <row r="1749" spans="12:13">
      <c r="L1749" s="58"/>
      <c r="M1749" s="2"/>
    </row>
    <row r="1750" spans="12:13">
      <c r="L1750" s="58"/>
      <c r="M1750" s="2"/>
    </row>
    <row r="1751" spans="12:13">
      <c r="L1751" s="58"/>
      <c r="M1751" s="2"/>
    </row>
    <row r="1752" spans="12:13">
      <c r="L1752" s="58"/>
      <c r="M1752" s="2"/>
    </row>
    <row r="1753" spans="12:13">
      <c r="L1753" s="58"/>
      <c r="M1753" s="2"/>
    </row>
    <row r="1754" spans="12:13">
      <c r="L1754" s="58"/>
      <c r="M1754" s="2"/>
    </row>
    <row r="1755" spans="12:13">
      <c r="L1755" s="58"/>
      <c r="M1755" s="2"/>
    </row>
    <row r="1756" spans="12:13">
      <c r="L1756" s="58"/>
      <c r="M1756" s="2"/>
    </row>
    <row r="1757" spans="12:13">
      <c r="L1757" s="58"/>
      <c r="M1757" s="2"/>
    </row>
    <row r="1758" spans="12:13">
      <c r="L1758" s="58"/>
      <c r="M1758" s="2"/>
    </row>
    <row r="1759" spans="12:13">
      <c r="L1759" s="58"/>
      <c r="M1759" s="2"/>
    </row>
    <row r="1760" spans="12:13">
      <c r="L1760" s="58"/>
      <c r="M1760" s="2"/>
    </row>
    <row r="1761" spans="12:13">
      <c r="L1761" s="58"/>
      <c r="M1761" s="2"/>
    </row>
    <row r="1762" spans="12:13">
      <c r="L1762" s="58"/>
      <c r="M1762" s="2"/>
    </row>
    <row r="1763" spans="12:13">
      <c r="L1763" s="58"/>
      <c r="M1763" s="2"/>
    </row>
    <row r="1764" spans="12:13">
      <c r="L1764" s="58"/>
      <c r="M1764" s="2"/>
    </row>
    <row r="1765" spans="12:13">
      <c r="L1765" s="58"/>
      <c r="M1765" s="2"/>
    </row>
    <row r="1766" spans="12:13">
      <c r="L1766" s="58"/>
      <c r="M1766" s="2"/>
    </row>
    <row r="1767" spans="12:13">
      <c r="L1767" s="58"/>
      <c r="M1767" s="2"/>
    </row>
    <row r="1768" spans="12:13">
      <c r="L1768" s="58"/>
      <c r="M1768" s="2"/>
    </row>
    <row r="1769" spans="12:13">
      <c r="L1769" s="58"/>
      <c r="M1769" s="2"/>
    </row>
    <row r="1770" spans="12:13">
      <c r="L1770" s="58"/>
      <c r="M1770" s="2"/>
    </row>
    <row r="1771" spans="12:13">
      <c r="L1771" s="58"/>
      <c r="M1771" s="2"/>
    </row>
    <row r="1772" spans="12:13">
      <c r="L1772" s="58"/>
      <c r="M1772" s="2"/>
    </row>
    <row r="1773" spans="12:13">
      <c r="L1773" s="58"/>
      <c r="M1773" s="2"/>
    </row>
    <row r="1774" spans="12:13">
      <c r="L1774" s="58"/>
      <c r="M1774" s="2"/>
    </row>
    <row r="1775" spans="12:13">
      <c r="L1775" s="58"/>
      <c r="M1775" s="2"/>
    </row>
    <row r="1776" spans="12:13">
      <c r="L1776" s="58"/>
      <c r="M1776" s="2"/>
    </row>
    <row r="1777" spans="12:13">
      <c r="L1777" s="58"/>
      <c r="M1777" s="2"/>
    </row>
    <row r="1778" spans="12:13">
      <c r="L1778" s="58"/>
      <c r="M1778" s="2"/>
    </row>
    <row r="1779" spans="12:13">
      <c r="L1779" s="58"/>
      <c r="M1779" s="2"/>
    </row>
    <row r="1780" spans="12:13">
      <c r="L1780" s="58"/>
      <c r="M1780" s="2"/>
    </row>
    <row r="1781" spans="12:13">
      <c r="L1781" s="58"/>
      <c r="M1781" s="2"/>
    </row>
    <row r="1782" spans="12:13">
      <c r="L1782" s="58"/>
      <c r="M1782" s="2"/>
    </row>
    <row r="1783" spans="12:13">
      <c r="L1783" s="58"/>
      <c r="M1783" s="2"/>
    </row>
    <row r="1784" spans="12:13">
      <c r="L1784" s="58"/>
      <c r="M1784" s="2"/>
    </row>
    <row r="1785" spans="12:13">
      <c r="L1785" s="58"/>
      <c r="M1785" s="2"/>
    </row>
    <row r="1786" spans="12:13">
      <c r="L1786" s="58"/>
      <c r="M1786" s="2"/>
    </row>
    <row r="1787" spans="12:13">
      <c r="L1787" s="58"/>
      <c r="M1787" s="2"/>
    </row>
    <row r="1788" spans="12:13">
      <c r="L1788" s="58"/>
      <c r="M1788" s="2"/>
    </row>
    <row r="1789" spans="12:13">
      <c r="L1789" s="58"/>
      <c r="M1789" s="2"/>
    </row>
    <row r="1790" spans="12:13">
      <c r="L1790" s="58"/>
      <c r="M1790" s="2"/>
    </row>
    <row r="1791" spans="12:13">
      <c r="L1791" s="58"/>
      <c r="M1791" s="2"/>
    </row>
    <row r="1792" spans="12:13">
      <c r="L1792" s="58"/>
      <c r="M1792" s="2"/>
    </row>
    <row r="1793" spans="12:13">
      <c r="L1793" s="58"/>
      <c r="M1793" s="2"/>
    </row>
    <row r="1794" spans="12:13">
      <c r="L1794" s="58"/>
      <c r="M1794" s="2"/>
    </row>
    <row r="1795" spans="12:13">
      <c r="L1795" s="58"/>
      <c r="M1795" s="2"/>
    </row>
    <row r="1796" spans="12:13">
      <c r="L1796" s="58"/>
      <c r="M1796" s="2"/>
    </row>
    <row r="1797" spans="12:13">
      <c r="L1797" s="58"/>
      <c r="M1797" s="2"/>
    </row>
    <row r="1798" spans="12:13">
      <c r="L1798" s="58"/>
      <c r="M1798" s="2"/>
    </row>
    <row r="1799" spans="12:13">
      <c r="L1799" s="58"/>
      <c r="M1799" s="2"/>
    </row>
    <row r="1800" spans="12:13">
      <c r="L1800" s="58"/>
      <c r="M1800" s="2"/>
    </row>
    <row r="1801" spans="12:13">
      <c r="L1801" s="58"/>
      <c r="M1801" s="2"/>
    </row>
    <row r="1802" spans="12:13">
      <c r="L1802" s="58"/>
      <c r="M1802" s="2"/>
    </row>
    <row r="1803" spans="12:13">
      <c r="L1803" s="58"/>
      <c r="M1803" s="2"/>
    </row>
    <row r="1804" spans="12:13">
      <c r="L1804" s="58"/>
      <c r="M1804" s="2"/>
    </row>
    <row r="1805" spans="12:13">
      <c r="L1805" s="58"/>
      <c r="M1805" s="2"/>
    </row>
    <row r="1806" spans="12:13">
      <c r="L1806" s="58"/>
      <c r="M1806" s="2"/>
    </row>
    <row r="1807" spans="12:13">
      <c r="L1807" s="58"/>
      <c r="M1807" s="2"/>
    </row>
    <row r="1808" spans="12:13">
      <c r="L1808" s="58"/>
      <c r="M1808" s="2"/>
    </row>
    <row r="1809" spans="12:13">
      <c r="L1809" s="58"/>
      <c r="M1809" s="2"/>
    </row>
    <row r="1810" spans="12:13">
      <c r="L1810" s="58"/>
      <c r="M1810" s="2"/>
    </row>
    <row r="1811" spans="12:13">
      <c r="L1811" s="58"/>
      <c r="M1811" s="2"/>
    </row>
    <row r="1812" spans="12:13">
      <c r="L1812" s="58"/>
      <c r="M1812" s="2"/>
    </row>
    <row r="1813" spans="12:13">
      <c r="L1813" s="58"/>
      <c r="M1813" s="2"/>
    </row>
    <row r="1814" spans="12:13">
      <c r="L1814" s="58"/>
      <c r="M1814" s="2"/>
    </row>
    <row r="1815" spans="12:13">
      <c r="L1815" s="58"/>
      <c r="M1815" s="2"/>
    </row>
    <row r="1816" spans="12:13">
      <c r="L1816" s="58"/>
      <c r="M1816" s="2"/>
    </row>
    <row r="1817" spans="12:13">
      <c r="L1817" s="58"/>
      <c r="M1817" s="2"/>
    </row>
    <row r="1818" spans="12:13">
      <c r="L1818" s="58"/>
      <c r="M1818" s="2"/>
    </row>
    <row r="1819" spans="12:13">
      <c r="L1819" s="58"/>
      <c r="M1819" s="2"/>
    </row>
    <row r="1820" spans="12:13">
      <c r="L1820" s="58"/>
      <c r="M1820" s="2"/>
    </row>
    <row r="1821" spans="12:13">
      <c r="L1821" s="58"/>
      <c r="M1821" s="2"/>
    </row>
    <row r="1822" spans="12:13">
      <c r="L1822" s="58"/>
      <c r="M1822" s="2"/>
    </row>
    <row r="1823" spans="12:13">
      <c r="L1823" s="58"/>
      <c r="M1823" s="2"/>
    </row>
    <row r="1824" spans="12:13">
      <c r="L1824" s="58"/>
      <c r="M1824" s="2"/>
    </row>
    <row r="1825" spans="12:13">
      <c r="L1825" s="58"/>
      <c r="M1825" s="2"/>
    </row>
    <row r="1826" spans="12:13">
      <c r="L1826" s="58"/>
      <c r="M1826" s="2"/>
    </row>
    <row r="1827" spans="12:13">
      <c r="L1827" s="58"/>
      <c r="M1827" s="2"/>
    </row>
    <row r="1828" spans="12:13">
      <c r="L1828" s="58"/>
      <c r="M1828" s="2"/>
    </row>
    <row r="1829" spans="12:13">
      <c r="L1829" s="58"/>
      <c r="M1829" s="2"/>
    </row>
    <row r="1830" spans="12:13">
      <c r="L1830" s="58"/>
      <c r="M1830" s="2"/>
    </row>
    <row r="1831" spans="12:13">
      <c r="L1831" s="58"/>
      <c r="M1831" s="2"/>
    </row>
    <row r="1832" spans="12:13">
      <c r="L1832" s="58"/>
      <c r="M1832" s="2"/>
    </row>
    <row r="1833" spans="12:13">
      <c r="L1833" s="58"/>
      <c r="M1833" s="2"/>
    </row>
    <row r="1834" spans="12:13">
      <c r="L1834" s="58"/>
      <c r="M1834" s="2"/>
    </row>
    <row r="1835" spans="12:13">
      <c r="L1835" s="58"/>
      <c r="M1835" s="2"/>
    </row>
    <row r="1836" spans="12:13">
      <c r="L1836" s="58"/>
      <c r="M1836" s="2"/>
    </row>
    <row r="1837" spans="12:13">
      <c r="L1837" s="58"/>
      <c r="M1837" s="2"/>
    </row>
    <row r="1838" spans="12:13">
      <c r="L1838" s="58"/>
      <c r="M1838" s="2"/>
    </row>
    <row r="1839" spans="12:13">
      <c r="L1839" s="58"/>
      <c r="M1839" s="2"/>
    </row>
    <row r="1840" spans="12:13">
      <c r="L1840" s="58"/>
      <c r="M1840" s="2"/>
    </row>
    <row r="1841" spans="12:13">
      <c r="L1841" s="58"/>
      <c r="M1841" s="2"/>
    </row>
    <row r="1842" spans="12:13">
      <c r="L1842" s="58"/>
      <c r="M1842" s="2"/>
    </row>
    <row r="1843" spans="12:13">
      <c r="L1843" s="58"/>
      <c r="M1843" s="2"/>
    </row>
    <row r="1844" spans="12:13">
      <c r="L1844" s="58"/>
      <c r="M1844" s="2"/>
    </row>
    <row r="1845" spans="12:13">
      <c r="L1845" s="58"/>
      <c r="M1845" s="2"/>
    </row>
    <row r="1846" spans="12:13">
      <c r="L1846" s="58"/>
      <c r="M1846" s="2"/>
    </row>
    <row r="1847" spans="12:13">
      <c r="L1847" s="58"/>
      <c r="M1847" s="2"/>
    </row>
    <row r="1848" spans="12:13">
      <c r="L1848" s="58"/>
      <c r="M1848" s="2"/>
    </row>
    <row r="1849" spans="12:13">
      <c r="L1849" s="58"/>
      <c r="M1849" s="2"/>
    </row>
    <row r="1850" spans="12:13">
      <c r="L1850" s="58"/>
      <c r="M1850" s="2"/>
    </row>
    <row r="1851" spans="12:13">
      <c r="L1851" s="58"/>
      <c r="M1851" s="2"/>
    </row>
    <row r="1852" spans="12:13">
      <c r="L1852" s="58"/>
      <c r="M1852" s="2"/>
    </row>
    <row r="1853" spans="12:13">
      <c r="L1853" s="58"/>
      <c r="M1853" s="2"/>
    </row>
    <row r="1854" spans="12:13">
      <c r="L1854" s="58"/>
      <c r="M1854" s="2"/>
    </row>
    <row r="1855" spans="12:13">
      <c r="L1855" s="58"/>
      <c r="M1855" s="2"/>
    </row>
    <row r="1856" spans="12:13">
      <c r="L1856" s="58"/>
      <c r="M1856" s="2"/>
    </row>
    <row r="1857" spans="12:13">
      <c r="L1857" s="58"/>
      <c r="M1857" s="2"/>
    </row>
    <row r="1858" spans="12:13">
      <c r="L1858" s="58"/>
      <c r="M1858" s="2"/>
    </row>
    <row r="1859" spans="12:13">
      <c r="L1859" s="58"/>
      <c r="M1859" s="2"/>
    </row>
    <row r="1860" spans="12:13">
      <c r="L1860" s="58"/>
      <c r="M1860" s="2"/>
    </row>
    <row r="1861" spans="12:13">
      <c r="L1861" s="58"/>
      <c r="M1861" s="2"/>
    </row>
    <row r="1862" spans="12:13">
      <c r="L1862" s="58"/>
      <c r="M1862" s="2"/>
    </row>
    <row r="1863" spans="12:13">
      <c r="L1863" s="58"/>
      <c r="M1863" s="2"/>
    </row>
    <row r="1864" spans="12:13">
      <c r="L1864" s="58"/>
      <c r="M1864" s="2"/>
    </row>
    <row r="1865" spans="12:13">
      <c r="L1865" s="58"/>
      <c r="M1865" s="2"/>
    </row>
    <row r="1866" spans="12:13">
      <c r="L1866" s="58"/>
      <c r="M1866" s="2"/>
    </row>
    <row r="1867" spans="12:13">
      <c r="L1867" s="58"/>
      <c r="M1867" s="2"/>
    </row>
    <row r="1868" spans="12:13">
      <c r="L1868" s="58"/>
      <c r="M1868" s="2"/>
    </row>
    <row r="1869" spans="12:13">
      <c r="L1869" s="58"/>
      <c r="M1869" s="2"/>
    </row>
    <row r="1870" spans="12:13">
      <c r="L1870" s="58"/>
      <c r="M1870" s="2"/>
    </row>
    <row r="1871" spans="12:13">
      <c r="L1871" s="58"/>
      <c r="M1871" s="2"/>
    </row>
    <row r="1872" spans="12:13">
      <c r="L1872" s="58"/>
      <c r="M1872" s="2"/>
    </row>
    <row r="1873" spans="12:13">
      <c r="L1873" s="58"/>
      <c r="M1873" s="2"/>
    </row>
    <row r="1874" spans="12:13">
      <c r="L1874" s="58"/>
      <c r="M1874" s="2"/>
    </row>
    <row r="1875" spans="12:13">
      <c r="L1875" s="58"/>
      <c r="M1875" s="2"/>
    </row>
    <row r="1876" spans="12:13">
      <c r="L1876" s="58"/>
      <c r="M1876" s="2"/>
    </row>
    <row r="1877" spans="12:13">
      <c r="L1877" s="58"/>
      <c r="M1877" s="2"/>
    </row>
    <row r="1878" spans="12:13">
      <c r="L1878" s="58"/>
      <c r="M1878" s="2"/>
    </row>
    <row r="1879" spans="12:13">
      <c r="L1879" s="58"/>
      <c r="M1879" s="2"/>
    </row>
    <row r="1880" spans="12:13">
      <c r="L1880" s="58"/>
      <c r="M1880" s="2"/>
    </row>
    <row r="1881" spans="12:13">
      <c r="L1881" s="58"/>
      <c r="M1881" s="2"/>
    </row>
    <row r="1882" spans="12:13">
      <c r="L1882" s="58"/>
      <c r="M1882" s="2"/>
    </row>
    <row r="1883" spans="12:13">
      <c r="L1883" s="58"/>
      <c r="M1883" s="2"/>
    </row>
    <row r="1884" spans="12:13">
      <c r="L1884" s="58"/>
      <c r="M1884" s="2"/>
    </row>
    <row r="1885" spans="12:13">
      <c r="L1885" s="58"/>
      <c r="M1885" s="2"/>
    </row>
    <row r="1886" spans="12:13">
      <c r="L1886" s="58"/>
      <c r="M1886" s="2"/>
    </row>
    <row r="1887" spans="12:13">
      <c r="L1887" s="58"/>
      <c r="M1887" s="2"/>
    </row>
    <row r="1888" spans="12:13">
      <c r="L1888" s="58"/>
      <c r="M1888" s="2"/>
    </row>
    <row r="1889" spans="12:13">
      <c r="L1889" s="58"/>
      <c r="M1889" s="2"/>
    </row>
    <row r="1890" spans="12:13">
      <c r="L1890" s="58"/>
      <c r="M1890" s="2"/>
    </row>
    <row r="1891" spans="12:13">
      <c r="L1891" s="58"/>
      <c r="M1891" s="2"/>
    </row>
    <row r="1892" spans="12:13">
      <c r="L1892" s="58"/>
      <c r="M1892" s="2"/>
    </row>
    <row r="1893" spans="12:13">
      <c r="L1893" s="58"/>
      <c r="M1893" s="2"/>
    </row>
    <row r="1894" spans="12:13">
      <c r="L1894" s="58"/>
      <c r="M1894" s="2"/>
    </row>
    <row r="1895" spans="12:13">
      <c r="L1895" s="58"/>
      <c r="M1895" s="2"/>
    </row>
    <row r="1896" spans="12:13">
      <c r="L1896" s="58"/>
      <c r="M1896" s="2"/>
    </row>
    <row r="1897" spans="12:13">
      <c r="L1897" s="58"/>
      <c r="M1897" s="2"/>
    </row>
    <row r="1898" spans="12:13">
      <c r="L1898" s="58"/>
      <c r="M1898" s="2"/>
    </row>
    <row r="1899" spans="12:13">
      <c r="L1899" s="58"/>
      <c r="M1899" s="2"/>
    </row>
    <row r="1900" spans="12:13">
      <c r="L1900" s="58"/>
      <c r="M1900" s="2"/>
    </row>
    <row r="1901" spans="12:13">
      <c r="L1901" s="58"/>
      <c r="M1901" s="2"/>
    </row>
    <row r="1902" spans="12:13">
      <c r="L1902" s="58"/>
      <c r="M1902" s="2"/>
    </row>
    <row r="1903" spans="12:13">
      <c r="L1903" s="58"/>
      <c r="M1903" s="2"/>
    </row>
    <row r="1904" spans="12:13">
      <c r="L1904" s="58"/>
      <c r="M1904" s="2"/>
    </row>
    <row r="1905" spans="12:13">
      <c r="L1905" s="58"/>
      <c r="M1905" s="2"/>
    </row>
    <row r="1906" spans="12:13">
      <c r="L1906" s="58"/>
      <c r="M1906" s="2"/>
    </row>
    <row r="1907" spans="12:13">
      <c r="L1907" s="58"/>
      <c r="M1907" s="2"/>
    </row>
    <row r="1908" spans="12:13">
      <c r="L1908" s="58"/>
      <c r="M1908" s="2"/>
    </row>
    <row r="1909" spans="12:13">
      <c r="L1909" s="58"/>
      <c r="M1909" s="2"/>
    </row>
    <row r="1910" spans="12:13">
      <c r="L1910" s="58"/>
      <c r="M1910" s="2"/>
    </row>
    <row r="1911" spans="12:13">
      <c r="L1911" s="58"/>
      <c r="M1911" s="2"/>
    </row>
    <row r="1912" spans="12:13">
      <c r="L1912" s="58"/>
      <c r="M1912" s="2"/>
    </row>
    <row r="1913" spans="12:13">
      <c r="L1913" s="58"/>
      <c r="M1913" s="2"/>
    </row>
    <row r="1914" spans="12:13">
      <c r="L1914" s="58"/>
      <c r="M1914" s="2"/>
    </row>
    <row r="1915" spans="12:13">
      <c r="L1915" s="58"/>
      <c r="M1915" s="2"/>
    </row>
    <row r="1916" spans="12:13">
      <c r="L1916" s="58"/>
      <c r="M1916" s="2"/>
    </row>
    <row r="1917" spans="12:13">
      <c r="L1917" s="58"/>
      <c r="M1917" s="2"/>
    </row>
    <row r="1918" spans="12:13">
      <c r="L1918" s="58"/>
      <c r="M1918" s="2"/>
    </row>
    <row r="1919" spans="12:13">
      <c r="L1919" s="58"/>
      <c r="M1919" s="2"/>
    </row>
    <row r="1920" spans="12:13">
      <c r="L1920" s="58"/>
      <c r="M1920" s="2"/>
    </row>
    <row r="1921" spans="12:13">
      <c r="L1921" s="58"/>
      <c r="M1921" s="2"/>
    </row>
    <row r="1922" spans="12:13">
      <c r="L1922" s="58"/>
      <c r="M1922" s="2"/>
    </row>
    <row r="1923" spans="12:13">
      <c r="L1923" s="58"/>
      <c r="M1923" s="2"/>
    </row>
    <row r="1924" spans="12:13">
      <c r="L1924" s="58"/>
      <c r="M1924" s="2"/>
    </row>
    <row r="1925" spans="12:13">
      <c r="L1925" s="58"/>
      <c r="M1925" s="2"/>
    </row>
    <row r="1926" spans="12:13">
      <c r="L1926" s="58"/>
      <c r="M1926" s="2"/>
    </row>
    <row r="1927" spans="12:13">
      <c r="L1927" s="58"/>
      <c r="M1927" s="2"/>
    </row>
    <row r="1928" spans="12:13">
      <c r="L1928" s="58"/>
      <c r="M1928" s="2"/>
    </row>
    <row r="1929" spans="12:13">
      <c r="L1929" s="58"/>
      <c r="M1929" s="2"/>
    </row>
    <row r="1930" spans="12:13">
      <c r="L1930" s="58"/>
      <c r="M1930" s="2"/>
    </row>
    <row r="1931" spans="12:13">
      <c r="L1931" s="58"/>
      <c r="M1931" s="2"/>
    </row>
    <row r="1932" spans="12:13">
      <c r="L1932" s="58"/>
      <c r="M1932" s="2"/>
    </row>
    <row r="1933" spans="12:13">
      <c r="L1933" s="58"/>
      <c r="M1933" s="2"/>
    </row>
    <row r="1934" spans="12:13">
      <c r="L1934" s="58"/>
      <c r="M1934" s="2"/>
    </row>
    <row r="1935" spans="12:13">
      <c r="L1935" s="58"/>
      <c r="M1935" s="2"/>
    </row>
    <row r="1936" spans="12:13">
      <c r="L1936" s="58"/>
      <c r="M1936" s="2"/>
    </row>
    <row r="1937" spans="12:13">
      <c r="L1937" s="58"/>
      <c r="M1937" s="2"/>
    </row>
    <row r="1938" spans="12:13">
      <c r="L1938" s="58"/>
      <c r="M1938" s="2"/>
    </row>
    <row r="1939" spans="12:13">
      <c r="L1939" s="58"/>
      <c r="M1939" s="2"/>
    </row>
    <row r="1940" spans="12:13">
      <c r="L1940" s="58"/>
      <c r="M1940" s="2"/>
    </row>
    <row r="1941" spans="12:13">
      <c r="L1941" s="58"/>
      <c r="M1941" s="2"/>
    </row>
    <row r="1942" spans="12:13">
      <c r="L1942" s="58"/>
      <c r="M1942" s="2"/>
    </row>
    <row r="1943" spans="12:13">
      <c r="L1943" s="58"/>
      <c r="M1943" s="2"/>
    </row>
    <row r="1944" spans="12:13">
      <c r="L1944" s="58"/>
      <c r="M1944" s="2"/>
    </row>
    <row r="1945" spans="12:13">
      <c r="L1945" s="58"/>
      <c r="M1945" s="2"/>
    </row>
    <row r="1946" spans="12:13">
      <c r="L1946" s="58"/>
      <c r="M1946" s="2"/>
    </row>
    <row r="1947" spans="12:13">
      <c r="L1947" s="58"/>
      <c r="M1947" s="2"/>
    </row>
    <row r="1948" spans="12:13">
      <c r="L1948" s="58"/>
      <c r="M1948" s="2"/>
    </row>
    <row r="1949" spans="12:13">
      <c r="L1949" s="58"/>
      <c r="M1949" s="2"/>
    </row>
    <row r="1950" spans="12:13">
      <c r="L1950" s="58"/>
      <c r="M1950" s="2"/>
    </row>
    <row r="1951" spans="12:13">
      <c r="L1951" s="58"/>
      <c r="M1951" s="2"/>
    </row>
    <row r="1952" spans="12:13">
      <c r="L1952" s="58"/>
      <c r="M1952" s="2"/>
    </row>
    <row r="1953" spans="12:13">
      <c r="L1953" s="58"/>
      <c r="M1953" s="2"/>
    </row>
    <row r="1954" spans="12:13">
      <c r="L1954" s="58"/>
      <c r="M1954" s="2"/>
    </row>
    <row r="1955" spans="12:13">
      <c r="L1955" s="58"/>
      <c r="M1955" s="2"/>
    </row>
    <row r="1956" spans="12:13">
      <c r="L1956" s="58"/>
      <c r="M1956" s="2"/>
    </row>
    <row r="1957" spans="12:13">
      <c r="L1957" s="58"/>
      <c r="M1957" s="2"/>
    </row>
    <row r="1958" spans="12:13">
      <c r="L1958" s="58"/>
      <c r="M1958" s="2"/>
    </row>
    <row r="1959" spans="12:13">
      <c r="L1959" s="58"/>
      <c r="M1959" s="2"/>
    </row>
    <row r="1960" spans="12:13">
      <c r="L1960" s="58"/>
      <c r="M1960" s="2"/>
    </row>
    <row r="1961" spans="12:13">
      <c r="L1961" s="58"/>
      <c r="M1961" s="2"/>
    </row>
    <row r="1962" spans="12:13">
      <c r="L1962" s="58"/>
      <c r="M1962" s="2"/>
    </row>
    <row r="1963" spans="12:13">
      <c r="L1963" s="58"/>
      <c r="M1963" s="2"/>
    </row>
    <row r="1964" spans="12:13">
      <c r="L1964" s="58"/>
      <c r="M1964" s="2"/>
    </row>
    <row r="1965" spans="12:13">
      <c r="L1965" s="58"/>
      <c r="M1965" s="2"/>
    </row>
    <row r="1966" spans="12:13">
      <c r="L1966" s="58"/>
      <c r="M1966" s="2"/>
    </row>
    <row r="1967" spans="12:13">
      <c r="L1967" s="58"/>
      <c r="M1967" s="2"/>
    </row>
    <row r="1968" spans="12:13">
      <c r="L1968" s="58"/>
      <c r="M1968" s="2"/>
    </row>
    <row r="1969" spans="12:13">
      <c r="L1969" s="58"/>
      <c r="M1969" s="2"/>
    </row>
    <row r="1970" spans="12:13">
      <c r="L1970" s="58"/>
      <c r="M1970" s="2"/>
    </row>
    <row r="1971" spans="12:13">
      <c r="L1971" s="58"/>
      <c r="M1971" s="2"/>
    </row>
    <row r="1972" spans="12:13">
      <c r="L1972" s="58"/>
      <c r="M1972" s="2"/>
    </row>
    <row r="1973" spans="12:13">
      <c r="L1973" s="58"/>
      <c r="M1973" s="2"/>
    </row>
    <row r="1974" spans="12:13">
      <c r="L1974" s="58"/>
      <c r="M1974" s="2"/>
    </row>
    <row r="1975" spans="12:13">
      <c r="L1975" s="58"/>
      <c r="M1975" s="2"/>
    </row>
    <row r="1976" spans="12:13">
      <c r="L1976" s="58"/>
      <c r="M1976" s="2"/>
    </row>
    <row r="1977" spans="12:13">
      <c r="L1977" s="58"/>
      <c r="M1977" s="2"/>
    </row>
    <row r="1978" spans="12:13">
      <c r="L1978" s="58"/>
      <c r="M1978" s="2"/>
    </row>
    <row r="1979" spans="12:13">
      <c r="L1979" s="58"/>
      <c r="M1979" s="2"/>
    </row>
    <row r="1980" spans="12:13">
      <c r="L1980" s="58"/>
      <c r="M1980" s="2"/>
    </row>
    <row r="1981" spans="12:13">
      <c r="L1981" s="58"/>
      <c r="M1981" s="2"/>
    </row>
    <row r="1982" spans="12:13">
      <c r="L1982" s="58"/>
      <c r="M1982" s="2"/>
    </row>
    <row r="1983" spans="12:13">
      <c r="L1983" s="58"/>
      <c r="M1983" s="2"/>
    </row>
    <row r="1984" spans="12:13">
      <c r="L1984" s="58"/>
      <c r="M1984" s="2"/>
    </row>
    <row r="1985" spans="12:13">
      <c r="L1985" s="58"/>
      <c r="M1985" s="2"/>
    </row>
    <row r="1986" spans="12:13">
      <c r="L1986" s="58"/>
      <c r="M1986" s="2"/>
    </row>
    <row r="1987" spans="12:13">
      <c r="L1987" s="58"/>
      <c r="M1987" s="2"/>
    </row>
    <row r="1988" spans="12:13">
      <c r="L1988" s="58"/>
      <c r="M1988" s="2"/>
    </row>
    <row r="1989" spans="12:13">
      <c r="L1989" s="58"/>
      <c r="M1989" s="2"/>
    </row>
    <row r="1990" spans="12:13">
      <c r="L1990" s="58"/>
      <c r="M1990" s="2"/>
    </row>
    <row r="1991" spans="12:13">
      <c r="L1991" s="58"/>
      <c r="M1991" s="2"/>
    </row>
    <row r="1992" spans="12:13">
      <c r="L1992" s="58"/>
      <c r="M1992" s="2"/>
    </row>
    <row r="1993" spans="12:13">
      <c r="L1993" s="58"/>
      <c r="M1993" s="2"/>
    </row>
    <row r="1994" spans="12:13">
      <c r="L1994" s="58"/>
      <c r="M1994" s="2"/>
    </row>
    <row r="1995" spans="12:13">
      <c r="L1995" s="58"/>
      <c r="M1995" s="2"/>
    </row>
    <row r="1996" spans="12:13">
      <c r="L1996" s="58"/>
      <c r="M1996" s="2"/>
    </row>
    <row r="1997" spans="12:13">
      <c r="L1997" s="58"/>
      <c r="M1997" s="2"/>
    </row>
    <row r="1998" spans="12:13">
      <c r="L1998" s="58"/>
      <c r="M1998" s="2"/>
    </row>
    <row r="1999" spans="12:13">
      <c r="L1999" s="58"/>
      <c r="M1999" s="2"/>
    </row>
    <row r="2000" spans="12:13">
      <c r="L2000" s="58"/>
      <c r="M2000" s="2"/>
    </row>
    <row r="2001" spans="12:13">
      <c r="L2001" s="58"/>
      <c r="M2001" s="2"/>
    </row>
    <row r="2002" spans="12:13">
      <c r="L2002" s="58"/>
      <c r="M2002" s="2"/>
    </row>
    <row r="2003" spans="12:13">
      <c r="L2003" s="58"/>
      <c r="M2003" s="2"/>
    </row>
    <row r="2004" spans="12:13">
      <c r="L2004" s="58"/>
      <c r="M2004" s="2"/>
    </row>
    <row r="2005" spans="12:13">
      <c r="L2005" s="58"/>
      <c r="M2005" s="2"/>
    </row>
    <row r="2006" spans="12:13">
      <c r="L2006" s="58"/>
      <c r="M2006" s="2"/>
    </row>
    <row r="2007" spans="12:13">
      <c r="L2007" s="58"/>
      <c r="M2007" s="2"/>
    </row>
    <row r="2008" spans="12:13">
      <c r="L2008" s="58"/>
      <c r="M2008" s="2"/>
    </row>
    <row r="2009" spans="12:13">
      <c r="L2009" s="58"/>
      <c r="M2009" s="2"/>
    </row>
    <row r="2010" spans="12:13">
      <c r="L2010" s="58"/>
      <c r="M2010" s="2"/>
    </row>
    <row r="2011" spans="12:13">
      <c r="L2011" s="58"/>
      <c r="M2011" s="2"/>
    </row>
    <row r="2012" spans="12:13">
      <c r="L2012" s="58"/>
      <c r="M2012" s="2"/>
    </row>
    <row r="2013" spans="12:13">
      <c r="L2013" s="58"/>
      <c r="M2013" s="2"/>
    </row>
    <row r="2014" spans="12:13">
      <c r="L2014" s="58"/>
      <c r="M2014" s="2"/>
    </row>
    <row r="2015" spans="12:13">
      <c r="L2015" s="58"/>
      <c r="M2015" s="2"/>
    </row>
    <row r="2016" spans="12:13">
      <c r="L2016" s="58"/>
      <c r="M2016" s="2"/>
    </row>
    <row r="2017" spans="12:13">
      <c r="L2017" s="58"/>
      <c r="M2017" s="2"/>
    </row>
    <row r="2018" spans="12:13">
      <c r="L2018" s="58"/>
      <c r="M2018" s="2"/>
    </row>
    <row r="2019" spans="12:13">
      <c r="L2019" s="58"/>
      <c r="M2019" s="2"/>
    </row>
    <row r="2020" spans="12:13">
      <c r="L2020" s="58"/>
      <c r="M2020" s="2"/>
    </row>
    <row r="2021" spans="12:13">
      <c r="L2021" s="58"/>
      <c r="M2021" s="2"/>
    </row>
    <row r="2022" spans="12:13">
      <c r="L2022" s="58"/>
      <c r="M2022" s="2"/>
    </row>
    <row r="2023" spans="12:13">
      <c r="L2023" s="58"/>
      <c r="M2023" s="2"/>
    </row>
    <row r="2024" spans="12:13">
      <c r="L2024" s="58"/>
      <c r="M2024" s="2"/>
    </row>
    <row r="2025" spans="12:13">
      <c r="L2025" s="58"/>
      <c r="M2025" s="2"/>
    </row>
    <row r="2026" spans="12:13">
      <c r="L2026" s="58"/>
      <c r="M2026" s="2"/>
    </row>
    <row r="2027" spans="12:13">
      <c r="L2027" s="58"/>
      <c r="M2027" s="2"/>
    </row>
    <row r="2028" spans="12:13">
      <c r="L2028" s="58"/>
      <c r="M2028" s="2"/>
    </row>
    <row r="2029" spans="12:13">
      <c r="L2029" s="58"/>
      <c r="M2029" s="2"/>
    </row>
    <row r="2030" spans="12:13">
      <c r="L2030" s="58"/>
      <c r="M2030" s="2"/>
    </row>
    <row r="2031" spans="12:13">
      <c r="L2031" s="58"/>
      <c r="M2031" s="2"/>
    </row>
    <row r="2032" spans="12:13">
      <c r="L2032" s="58"/>
      <c r="M2032" s="2"/>
    </row>
    <row r="2033" spans="12:13">
      <c r="L2033" s="58"/>
      <c r="M2033" s="2"/>
    </row>
    <row r="2034" spans="12:13">
      <c r="L2034" s="58"/>
      <c r="M2034" s="2"/>
    </row>
    <row r="2035" spans="12:13">
      <c r="L2035" s="58"/>
      <c r="M2035" s="2"/>
    </row>
    <row r="2036" spans="12:13">
      <c r="L2036" s="58"/>
      <c r="M2036" s="2"/>
    </row>
    <row r="2037" spans="12:13">
      <c r="L2037" s="58"/>
      <c r="M2037" s="2"/>
    </row>
    <row r="2038" spans="12:13">
      <c r="L2038" s="58"/>
      <c r="M2038" s="2"/>
    </row>
    <row r="2039" spans="12:13">
      <c r="L2039" s="58"/>
      <c r="M2039" s="2"/>
    </row>
    <row r="2040" spans="12:13">
      <c r="L2040" s="58"/>
      <c r="M2040" s="2"/>
    </row>
    <row r="2041" spans="12:13">
      <c r="L2041" s="58"/>
      <c r="M2041" s="2"/>
    </row>
    <row r="2042" spans="12:13">
      <c r="L2042" s="58"/>
      <c r="M2042" s="2"/>
    </row>
    <row r="2043" spans="12:13">
      <c r="L2043" s="58"/>
      <c r="M2043" s="2"/>
    </row>
    <row r="2044" spans="12:13">
      <c r="L2044" s="58"/>
      <c r="M2044" s="2"/>
    </row>
    <row r="2045" spans="12:13">
      <c r="L2045" s="58"/>
      <c r="M2045" s="2"/>
    </row>
    <row r="2046" spans="12:13">
      <c r="L2046" s="58"/>
      <c r="M2046" s="2"/>
    </row>
    <row r="2047" spans="12:13">
      <c r="L2047" s="58"/>
      <c r="M2047" s="2"/>
    </row>
    <row r="2048" spans="12:13">
      <c r="L2048" s="58"/>
      <c r="M2048" s="2"/>
    </row>
    <row r="2049" spans="12:13">
      <c r="L2049" s="58"/>
      <c r="M2049" s="2"/>
    </row>
    <row r="2050" spans="12:13">
      <c r="L2050" s="58"/>
      <c r="M2050" s="2"/>
    </row>
    <row r="2051" spans="12:13">
      <c r="L2051" s="58"/>
      <c r="M2051" s="2"/>
    </row>
    <row r="2052" spans="12:13">
      <c r="L2052" s="58"/>
      <c r="M2052" s="2"/>
    </row>
    <row r="2053" spans="12:13">
      <c r="L2053" s="58"/>
      <c r="M2053" s="2"/>
    </row>
    <row r="2054" spans="12:13">
      <c r="L2054" s="58"/>
      <c r="M2054" s="2"/>
    </row>
    <row r="2055" spans="12:13">
      <c r="L2055" s="58"/>
      <c r="M2055" s="2"/>
    </row>
    <row r="2056" spans="12:13">
      <c r="L2056" s="58"/>
      <c r="M2056" s="2"/>
    </row>
    <row r="2057" spans="12:13">
      <c r="L2057" s="58"/>
      <c r="M2057" s="2"/>
    </row>
    <row r="2058" spans="12:13">
      <c r="L2058" s="58"/>
      <c r="M2058" s="2"/>
    </row>
    <row r="2059" spans="12:13">
      <c r="L2059" s="58"/>
      <c r="M2059" s="2"/>
    </row>
    <row r="2060" spans="12:13">
      <c r="L2060" s="58"/>
      <c r="M2060" s="2"/>
    </row>
    <row r="2061" spans="12:13">
      <c r="L2061" s="58"/>
      <c r="M2061" s="2"/>
    </row>
    <row r="2062" spans="12:13">
      <c r="L2062" s="58"/>
      <c r="M2062" s="2"/>
    </row>
    <row r="2063" spans="12:13">
      <c r="L2063" s="58"/>
      <c r="M2063" s="2"/>
    </row>
    <row r="2064" spans="12:13">
      <c r="L2064" s="58"/>
      <c r="M2064" s="2"/>
    </row>
    <row r="2065" spans="12:13">
      <c r="L2065" s="58"/>
      <c r="M2065" s="2"/>
    </row>
    <row r="2066" spans="12:13">
      <c r="L2066" s="58"/>
      <c r="M2066" s="2"/>
    </row>
    <row r="2067" spans="12:13">
      <c r="L2067" s="58"/>
      <c r="M2067" s="2"/>
    </row>
    <row r="2068" spans="12:13">
      <c r="L2068" s="58"/>
      <c r="M2068" s="2"/>
    </row>
    <row r="2069" spans="12:13">
      <c r="L2069" s="58"/>
      <c r="M2069" s="2"/>
    </row>
    <row r="2070" spans="12:13">
      <c r="L2070" s="58"/>
      <c r="M2070" s="2"/>
    </row>
    <row r="2071" spans="12:13">
      <c r="L2071" s="58"/>
      <c r="M2071" s="2"/>
    </row>
    <row r="2072" spans="12:13">
      <c r="L2072" s="58"/>
      <c r="M2072" s="2"/>
    </row>
    <row r="2073" spans="12:13">
      <c r="L2073" s="58"/>
      <c r="M2073" s="2"/>
    </row>
    <row r="2074" spans="12:13">
      <c r="L2074" s="58"/>
      <c r="M2074" s="2"/>
    </row>
    <row r="2075" spans="12:13">
      <c r="L2075" s="58"/>
      <c r="M2075" s="2"/>
    </row>
    <row r="2076" spans="12:13">
      <c r="L2076" s="58"/>
      <c r="M2076" s="2"/>
    </row>
    <row r="2077" spans="12:13">
      <c r="L2077" s="58"/>
      <c r="M2077" s="2"/>
    </row>
    <row r="2078" spans="12:13">
      <c r="L2078" s="58"/>
      <c r="M2078" s="2"/>
    </row>
    <row r="2079" spans="12:13">
      <c r="L2079" s="58"/>
      <c r="M2079" s="2"/>
    </row>
    <row r="2080" spans="12:13">
      <c r="L2080" s="58"/>
      <c r="M2080" s="2"/>
    </row>
    <row r="2081" spans="12:13">
      <c r="L2081" s="58"/>
      <c r="M2081" s="2"/>
    </row>
    <row r="2082" spans="12:13">
      <c r="L2082" s="58"/>
      <c r="M2082" s="2"/>
    </row>
    <row r="2083" spans="12:13">
      <c r="L2083" s="58"/>
      <c r="M2083" s="2"/>
    </row>
    <row r="2084" spans="12:13">
      <c r="L2084" s="58"/>
      <c r="M2084" s="2"/>
    </row>
    <row r="2085" spans="12:13">
      <c r="L2085" s="58"/>
      <c r="M2085" s="2"/>
    </row>
    <row r="2086" spans="12:13">
      <c r="L2086" s="58"/>
      <c r="M2086" s="2"/>
    </row>
    <row r="2087" spans="12:13">
      <c r="L2087" s="58"/>
      <c r="M2087" s="2"/>
    </row>
    <row r="2088" spans="12:13">
      <c r="L2088" s="58"/>
      <c r="M2088" s="2"/>
    </row>
    <row r="2089" spans="12:13">
      <c r="L2089" s="58"/>
      <c r="M2089" s="2"/>
    </row>
    <row r="2090" spans="12:13">
      <c r="L2090" s="58"/>
      <c r="M2090" s="2"/>
    </row>
    <row r="2091" spans="12:13">
      <c r="L2091" s="58"/>
      <c r="M2091" s="2"/>
    </row>
    <row r="2092" spans="12:13">
      <c r="L2092" s="58"/>
      <c r="M2092" s="2"/>
    </row>
    <row r="2093" spans="12:13">
      <c r="L2093" s="58"/>
      <c r="M2093" s="2"/>
    </row>
    <row r="2094" spans="12:13">
      <c r="L2094" s="58"/>
      <c r="M2094" s="2"/>
    </row>
    <row r="2095" spans="12:13">
      <c r="L2095" s="58"/>
      <c r="M2095" s="2"/>
    </row>
    <row r="2096" spans="12:13">
      <c r="L2096" s="58"/>
      <c r="M2096" s="2"/>
    </row>
    <row r="2097" spans="12:13">
      <c r="L2097" s="58"/>
      <c r="M2097" s="2"/>
    </row>
    <row r="2098" spans="12:13">
      <c r="L2098" s="58"/>
      <c r="M2098" s="2"/>
    </row>
    <row r="2099" spans="12:13">
      <c r="L2099" s="58"/>
      <c r="M2099" s="2"/>
    </row>
    <row r="2100" spans="12:13">
      <c r="L2100" s="58"/>
      <c r="M2100" s="2"/>
    </row>
    <row r="2101" spans="12:13">
      <c r="L2101" s="58"/>
      <c r="M2101" s="2"/>
    </row>
    <row r="2102" spans="12:13">
      <c r="L2102" s="58"/>
      <c r="M2102" s="2"/>
    </row>
    <row r="2103" spans="12:13">
      <c r="L2103" s="58"/>
      <c r="M2103" s="2"/>
    </row>
    <row r="2104" spans="12:13">
      <c r="L2104" s="58"/>
      <c r="M2104" s="2"/>
    </row>
    <row r="2105" spans="12:13">
      <c r="L2105" s="58"/>
      <c r="M2105" s="2"/>
    </row>
    <row r="2106" spans="12:13">
      <c r="L2106" s="58"/>
      <c r="M2106" s="2"/>
    </row>
    <row r="2107" spans="12:13">
      <c r="L2107" s="58"/>
      <c r="M2107" s="2"/>
    </row>
    <row r="2108" spans="12:13">
      <c r="L2108" s="58"/>
      <c r="M2108" s="2"/>
    </row>
    <row r="2109" spans="12:13">
      <c r="L2109" s="58"/>
      <c r="M2109" s="2"/>
    </row>
    <row r="2110" spans="12:13">
      <c r="L2110" s="58"/>
      <c r="M2110" s="2"/>
    </row>
    <row r="2111" spans="12:13">
      <c r="L2111" s="58"/>
      <c r="M2111" s="2"/>
    </row>
    <row r="2112" spans="12:13">
      <c r="L2112" s="58"/>
      <c r="M2112" s="2"/>
    </row>
    <row r="2113" spans="12:13">
      <c r="L2113" s="58"/>
      <c r="M2113" s="2"/>
    </row>
    <row r="2114" spans="12:13">
      <c r="L2114" s="58"/>
      <c r="M2114" s="2"/>
    </row>
    <row r="2115" spans="12:13">
      <c r="L2115" s="58"/>
      <c r="M2115" s="2"/>
    </row>
    <row r="2116" spans="12:13">
      <c r="L2116" s="58"/>
      <c r="M2116" s="2"/>
    </row>
    <row r="2117" spans="12:13">
      <c r="L2117" s="58"/>
      <c r="M2117" s="2"/>
    </row>
    <row r="2118" spans="12:13">
      <c r="L2118" s="58"/>
      <c r="M2118" s="2"/>
    </row>
    <row r="2119" spans="12:13">
      <c r="L2119" s="58"/>
      <c r="M2119" s="2"/>
    </row>
    <row r="2120" spans="12:13">
      <c r="L2120" s="58"/>
      <c r="M2120" s="2"/>
    </row>
    <row r="2121" spans="12:13">
      <c r="L2121" s="58"/>
      <c r="M2121" s="2"/>
    </row>
    <row r="2122" spans="12:13">
      <c r="L2122" s="58"/>
      <c r="M2122" s="2"/>
    </row>
    <row r="2123" spans="12:13">
      <c r="L2123" s="58"/>
      <c r="M2123" s="2"/>
    </row>
    <row r="2124" spans="12:13">
      <c r="L2124" s="58"/>
      <c r="M2124" s="2"/>
    </row>
    <row r="2125" spans="12:13">
      <c r="L2125" s="58"/>
      <c r="M2125" s="2"/>
    </row>
    <row r="2126" spans="12:13">
      <c r="L2126" s="58"/>
      <c r="M2126" s="2"/>
    </row>
    <row r="2127" spans="12:13">
      <c r="L2127" s="58"/>
      <c r="M2127" s="2"/>
    </row>
    <row r="2128" spans="12:13">
      <c r="L2128" s="58"/>
      <c r="M2128" s="2"/>
    </row>
    <row r="2129" spans="12:13">
      <c r="L2129" s="58"/>
      <c r="M2129" s="2"/>
    </row>
    <row r="2130" spans="12:13">
      <c r="L2130" s="58"/>
      <c r="M2130" s="2"/>
    </row>
    <row r="2131" spans="12:13">
      <c r="L2131" s="58"/>
      <c r="M2131" s="2"/>
    </row>
    <row r="2132" spans="12:13">
      <c r="L2132" s="58"/>
      <c r="M2132" s="2"/>
    </row>
    <row r="2133" spans="12:13">
      <c r="L2133" s="58"/>
      <c r="M2133" s="2"/>
    </row>
    <row r="2134" spans="12:13">
      <c r="L2134" s="58"/>
      <c r="M2134" s="2"/>
    </row>
    <row r="2135" spans="12:13">
      <c r="L2135" s="58"/>
      <c r="M2135" s="2"/>
    </row>
    <row r="2136" spans="12:13">
      <c r="L2136" s="58"/>
      <c r="M2136" s="2"/>
    </row>
    <row r="2137" spans="12:13">
      <c r="L2137" s="58"/>
      <c r="M2137" s="2"/>
    </row>
    <row r="2138" spans="12:13">
      <c r="L2138" s="58"/>
      <c r="M2138" s="2"/>
    </row>
    <row r="2139" spans="12:13">
      <c r="L2139" s="58"/>
      <c r="M2139" s="2"/>
    </row>
    <row r="2140" spans="12:13">
      <c r="L2140" s="58"/>
      <c r="M2140" s="2"/>
    </row>
    <row r="2141" spans="12:13">
      <c r="L2141" s="58"/>
      <c r="M2141" s="2"/>
    </row>
    <row r="2142" spans="12:13">
      <c r="L2142" s="58"/>
      <c r="M2142" s="2"/>
    </row>
    <row r="2143" spans="12:13">
      <c r="L2143" s="58"/>
      <c r="M2143" s="2"/>
    </row>
    <row r="2144" spans="12:13">
      <c r="L2144" s="58"/>
      <c r="M2144" s="2"/>
    </row>
    <row r="2145" spans="12:13">
      <c r="L2145" s="58"/>
      <c r="M2145" s="2"/>
    </row>
    <row r="2146" spans="12:13">
      <c r="L2146" s="58"/>
      <c r="M2146" s="2"/>
    </row>
    <row r="2147" spans="12:13">
      <c r="L2147" s="58"/>
      <c r="M2147" s="2"/>
    </row>
    <row r="2148" spans="12:13">
      <c r="L2148" s="58"/>
      <c r="M2148" s="2"/>
    </row>
    <row r="2149" spans="12:13">
      <c r="L2149" s="58"/>
      <c r="M2149" s="2"/>
    </row>
    <row r="2150" spans="12:13">
      <c r="L2150" s="58"/>
      <c r="M2150" s="2"/>
    </row>
    <row r="2151" spans="12:13">
      <c r="L2151" s="58"/>
      <c r="M2151" s="2"/>
    </row>
    <row r="2152" spans="12:13">
      <c r="L2152" s="58"/>
      <c r="M2152" s="2"/>
    </row>
    <row r="2153" spans="12:13">
      <c r="L2153" s="58"/>
      <c r="M2153" s="2"/>
    </row>
    <row r="2154" spans="12:13">
      <c r="L2154" s="58"/>
      <c r="M2154" s="2"/>
    </row>
    <row r="2155" spans="12:13">
      <c r="L2155" s="58"/>
      <c r="M2155" s="2"/>
    </row>
    <row r="2156" spans="12:13">
      <c r="L2156" s="58"/>
      <c r="M2156" s="2"/>
    </row>
    <row r="2157" spans="12:13">
      <c r="L2157" s="58"/>
      <c r="M2157" s="2"/>
    </row>
    <row r="2158" spans="12:13">
      <c r="L2158" s="58"/>
      <c r="M2158" s="2"/>
    </row>
    <row r="2159" spans="12:13">
      <c r="L2159" s="58"/>
      <c r="M2159" s="2"/>
    </row>
    <row r="2160" spans="12:13">
      <c r="L2160" s="58"/>
      <c r="M2160" s="2"/>
    </row>
    <row r="2161" spans="12:13">
      <c r="L2161" s="58"/>
      <c r="M2161" s="2"/>
    </row>
    <row r="2162" spans="12:13">
      <c r="L2162" s="58"/>
      <c r="M2162" s="2"/>
    </row>
    <row r="2163" spans="12:13">
      <c r="L2163" s="58"/>
      <c r="M2163" s="2"/>
    </row>
    <row r="2164" spans="12:13">
      <c r="L2164" s="58"/>
      <c r="M2164" s="2"/>
    </row>
    <row r="2165" spans="12:13">
      <c r="L2165" s="58"/>
      <c r="M2165" s="2"/>
    </row>
    <row r="2166" spans="12:13">
      <c r="L2166" s="58"/>
      <c r="M2166" s="2"/>
    </row>
    <row r="2167" spans="12:13">
      <c r="L2167" s="58"/>
      <c r="M2167" s="2"/>
    </row>
    <row r="2168" spans="12:13">
      <c r="L2168" s="58"/>
      <c r="M2168" s="2"/>
    </row>
    <row r="2169" spans="12:13">
      <c r="L2169" s="58"/>
      <c r="M2169" s="2"/>
    </row>
    <row r="2170" spans="12:13">
      <c r="L2170" s="58"/>
      <c r="M2170" s="2"/>
    </row>
    <row r="2171" spans="12:13">
      <c r="L2171" s="58"/>
      <c r="M2171" s="2"/>
    </row>
    <row r="2172" spans="12:13">
      <c r="L2172" s="58"/>
      <c r="M2172" s="2"/>
    </row>
    <row r="2173" spans="12:13">
      <c r="L2173" s="58"/>
      <c r="M2173" s="2"/>
    </row>
    <row r="2174" spans="12:13">
      <c r="L2174" s="58"/>
      <c r="M2174" s="2"/>
    </row>
    <row r="2175" spans="12:13">
      <c r="L2175" s="58"/>
      <c r="M2175" s="2"/>
    </row>
    <row r="2176" spans="12:13">
      <c r="L2176" s="58"/>
      <c r="M2176" s="2"/>
    </row>
    <row r="2177" spans="12:13">
      <c r="L2177" s="58"/>
      <c r="M2177" s="2"/>
    </row>
    <row r="2178" spans="12:13">
      <c r="L2178" s="58"/>
      <c r="M2178" s="2"/>
    </row>
    <row r="2179" spans="12:13">
      <c r="L2179" s="58"/>
      <c r="M2179" s="2"/>
    </row>
    <row r="2180" spans="12:13">
      <c r="L2180" s="58"/>
      <c r="M2180" s="2"/>
    </row>
    <row r="2181" spans="12:13">
      <c r="L2181" s="58"/>
      <c r="M2181" s="2"/>
    </row>
    <row r="2182" spans="12:13">
      <c r="L2182" s="58"/>
      <c r="M2182" s="2"/>
    </row>
    <row r="2183" spans="12:13">
      <c r="L2183" s="58"/>
      <c r="M2183" s="2"/>
    </row>
    <row r="2184" spans="12:13">
      <c r="L2184" s="58"/>
      <c r="M2184" s="2"/>
    </row>
    <row r="2185" spans="12:13">
      <c r="L2185" s="58"/>
      <c r="M2185" s="2"/>
    </row>
    <row r="2186" spans="12:13">
      <c r="L2186" s="58"/>
      <c r="M2186" s="2"/>
    </row>
    <row r="2187" spans="12:13">
      <c r="L2187" s="58"/>
      <c r="M2187" s="2"/>
    </row>
    <row r="2188" spans="12:13">
      <c r="L2188" s="58"/>
      <c r="M2188" s="2"/>
    </row>
    <row r="2189" spans="12:13">
      <c r="L2189" s="58"/>
      <c r="M2189" s="2"/>
    </row>
    <row r="2190" spans="12:13">
      <c r="L2190" s="58"/>
      <c r="M2190" s="2"/>
    </row>
    <row r="2191" spans="12:13">
      <c r="L2191" s="58"/>
      <c r="M2191" s="2"/>
    </row>
    <row r="2192" spans="12:13">
      <c r="L2192" s="58"/>
      <c r="M2192" s="2"/>
    </row>
    <row r="2193" spans="12:13">
      <c r="L2193" s="58"/>
      <c r="M2193" s="2"/>
    </row>
    <row r="2194" spans="12:13">
      <c r="L2194" s="58"/>
      <c r="M2194" s="2"/>
    </row>
    <row r="2195" spans="12:13">
      <c r="L2195" s="58"/>
      <c r="M2195" s="2"/>
    </row>
    <row r="2196" spans="12:13">
      <c r="L2196" s="58"/>
      <c r="M2196" s="2"/>
    </row>
    <row r="2197" spans="12:13">
      <c r="L2197" s="58"/>
      <c r="M2197" s="2"/>
    </row>
    <row r="2198" spans="12:13">
      <c r="L2198" s="58"/>
      <c r="M2198" s="2"/>
    </row>
    <row r="2199" spans="12:13">
      <c r="L2199" s="58"/>
      <c r="M2199" s="2"/>
    </row>
    <row r="2200" spans="12:13">
      <c r="L2200" s="58"/>
      <c r="M2200" s="2"/>
    </row>
    <row r="2201" spans="12:13">
      <c r="L2201" s="58"/>
      <c r="M2201" s="2"/>
    </row>
    <row r="2202" spans="12:13">
      <c r="L2202" s="58"/>
      <c r="M2202" s="2"/>
    </row>
    <row r="2203" spans="12:13">
      <c r="L2203" s="58"/>
      <c r="M2203" s="2"/>
    </row>
    <row r="2204" spans="12:13">
      <c r="L2204" s="58"/>
      <c r="M2204" s="2"/>
    </row>
    <row r="2205" spans="12:13">
      <c r="L2205" s="58"/>
      <c r="M2205" s="2"/>
    </row>
    <row r="2206" spans="12:13">
      <c r="L2206" s="58"/>
      <c r="M2206" s="2"/>
    </row>
    <row r="2207" spans="12:13">
      <c r="L2207" s="58"/>
      <c r="M2207" s="2"/>
    </row>
    <row r="2208" spans="12:13">
      <c r="L2208" s="58"/>
      <c r="M2208" s="2"/>
    </row>
    <row r="2209" spans="12:13">
      <c r="L2209" s="58"/>
      <c r="M2209" s="2"/>
    </row>
    <row r="2210" spans="12:13">
      <c r="L2210" s="58"/>
      <c r="M2210" s="2"/>
    </row>
    <row r="2211" spans="12:13">
      <c r="L2211" s="58"/>
      <c r="M2211" s="2"/>
    </row>
    <row r="2212" spans="12:13">
      <c r="L2212" s="58"/>
      <c r="M2212" s="2"/>
    </row>
    <row r="2213" spans="12:13">
      <c r="L2213" s="58"/>
      <c r="M2213" s="2"/>
    </row>
    <row r="2214" spans="12:13">
      <c r="L2214" s="58"/>
      <c r="M2214" s="2"/>
    </row>
    <row r="2215" spans="12:13">
      <c r="L2215" s="58"/>
      <c r="M2215" s="2"/>
    </row>
    <row r="2216" spans="12:13">
      <c r="L2216" s="58"/>
      <c r="M2216" s="2"/>
    </row>
    <row r="2217" spans="12:13">
      <c r="L2217" s="58"/>
      <c r="M2217" s="2"/>
    </row>
    <row r="2218" spans="12:13">
      <c r="L2218" s="58"/>
      <c r="M2218" s="2"/>
    </row>
    <row r="2219" spans="12:13">
      <c r="L2219" s="58"/>
      <c r="M2219" s="2"/>
    </row>
    <row r="2220" spans="12:13">
      <c r="L2220" s="58"/>
      <c r="M2220" s="2"/>
    </row>
    <row r="2221" spans="12:13">
      <c r="L2221" s="58"/>
      <c r="M2221" s="2"/>
    </row>
    <row r="2222" spans="12:13">
      <c r="L2222" s="58"/>
      <c r="M2222" s="2"/>
    </row>
    <row r="2223" spans="12:13">
      <c r="L2223" s="58"/>
      <c r="M2223" s="2"/>
    </row>
    <row r="2224" spans="12:13">
      <c r="L2224" s="58"/>
      <c r="M2224" s="2"/>
    </row>
    <row r="2225" spans="12:13">
      <c r="L2225" s="58"/>
      <c r="M2225" s="2"/>
    </row>
    <row r="2226" spans="12:13">
      <c r="L2226" s="58"/>
      <c r="M2226" s="2"/>
    </row>
    <row r="2227" spans="12:13">
      <c r="L2227" s="58"/>
      <c r="M2227" s="2"/>
    </row>
    <row r="2228" spans="12:13">
      <c r="L2228" s="58"/>
      <c r="M2228" s="2"/>
    </row>
    <row r="2229" spans="12:13">
      <c r="L2229" s="58"/>
      <c r="M2229" s="2"/>
    </row>
    <row r="2230" spans="12:13">
      <c r="L2230" s="58"/>
      <c r="M2230" s="2"/>
    </row>
    <row r="2231" spans="12:13">
      <c r="L2231" s="58"/>
      <c r="M2231" s="2"/>
    </row>
    <row r="2232" spans="12:13">
      <c r="L2232" s="58"/>
      <c r="M2232" s="2"/>
    </row>
    <row r="2233" spans="12:13">
      <c r="L2233" s="58"/>
      <c r="M2233" s="2"/>
    </row>
    <row r="2234" spans="12:13">
      <c r="L2234" s="58"/>
      <c r="M2234" s="2"/>
    </row>
    <row r="2235" spans="12:13">
      <c r="L2235" s="58"/>
      <c r="M2235" s="2"/>
    </row>
    <row r="2236" spans="12:13">
      <c r="L2236" s="58"/>
      <c r="M2236" s="2"/>
    </row>
    <row r="2237" spans="12:13">
      <c r="L2237" s="58"/>
      <c r="M2237" s="2"/>
    </row>
    <row r="2238" spans="12:13">
      <c r="L2238" s="58"/>
      <c r="M2238" s="2"/>
    </row>
    <row r="2239" spans="12:13">
      <c r="L2239" s="58"/>
      <c r="M2239" s="2"/>
    </row>
    <row r="2240" spans="12:13">
      <c r="L2240" s="58"/>
      <c r="M2240" s="2"/>
    </row>
    <row r="2241" spans="12:13">
      <c r="L2241" s="58"/>
      <c r="M2241" s="2"/>
    </row>
    <row r="2242" spans="12:13">
      <c r="L2242" s="58"/>
      <c r="M2242" s="2"/>
    </row>
    <row r="2243" spans="12:13">
      <c r="L2243" s="58"/>
      <c r="M2243" s="2"/>
    </row>
    <row r="2244" spans="12:13">
      <c r="L2244" s="58"/>
      <c r="M2244" s="2"/>
    </row>
    <row r="2245" spans="12:13">
      <c r="L2245" s="58"/>
      <c r="M2245" s="2"/>
    </row>
    <row r="2246" spans="12:13">
      <c r="L2246" s="58"/>
      <c r="M2246" s="2"/>
    </row>
    <row r="2247" spans="12:13">
      <c r="L2247" s="58"/>
      <c r="M2247" s="2"/>
    </row>
    <row r="2248" spans="12:13">
      <c r="L2248" s="58"/>
      <c r="M2248" s="2"/>
    </row>
    <row r="2249" spans="12:13">
      <c r="L2249" s="58"/>
      <c r="M2249" s="2"/>
    </row>
    <row r="2250" spans="12:13">
      <c r="L2250" s="58"/>
      <c r="M2250" s="2"/>
    </row>
    <row r="2251" spans="12:13">
      <c r="L2251" s="58"/>
      <c r="M2251" s="2"/>
    </row>
    <row r="2252" spans="12:13">
      <c r="L2252" s="58"/>
      <c r="M2252" s="2"/>
    </row>
    <row r="2253" spans="12:13">
      <c r="L2253" s="58"/>
      <c r="M2253" s="2"/>
    </row>
    <row r="2254" spans="12:13">
      <c r="L2254" s="58"/>
      <c r="M2254" s="2"/>
    </row>
    <row r="2255" spans="12:13">
      <c r="L2255" s="58"/>
      <c r="M2255" s="2"/>
    </row>
    <row r="2256" spans="12:13">
      <c r="L2256" s="58"/>
      <c r="M2256" s="2"/>
    </row>
    <row r="2257" spans="12:13">
      <c r="L2257" s="58"/>
      <c r="M2257" s="2"/>
    </row>
    <row r="2258" spans="12:13">
      <c r="L2258" s="58"/>
      <c r="M2258" s="2"/>
    </row>
    <row r="2259" spans="12:13">
      <c r="L2259" s="58"/>
      <c r="M2259" s="2"/>
    </row>
    <row r="2260" spans="12:13">
      <c r="L2260" s="58"/>
      <c r="M2260" s="2"/>
    </row>
    <row r="2261" spans="12:13">
      <c r="L2261" s="58"/>
      <c r="M2261" s="2"/>
    </row>
    <row r="2262" spans="12:13">
      <c r="L2262" s="58"/>
      <c r="M2262" s="2"/>
    </row>
    <row r="2263" spans="12:13">
      <c r="L2263" s="58"/>
      <c r="M2263" s="2"/>
    </row>
    <row r="2264" spans="12:13">
      <c r="L2264" s="58"/>
      <c r="M2264" s="2"/>
    </row>
    <row r="2265" spans="12:13">
      <c r="L2265" s="58"/>
      <c r="M2265" s="2"/>
    </row>
    <row r="2266" spans="12:13">
      <c r="L2266" s="58"/>
      <c r="M2266" s="2"/>
    </row>
    <row r="2267" spans="12:13">
      <c r="L2267" s="58"/>
      <c r="M2267" s="2"/>
    </row>
    <row r="2268" spans="12:13">
      <c r="L2268" s="58"/>
      <c r="M2268" s="2"/>
    </row>
    <row r="2269" spans="12:13">
      <c r="L2269" s="58"/>
      <c r="M2269" s="2"/>
    </row>
    <row r="2270" spans="12:13">
      <c r="L2270" s="58"/>
      <c r="M2270" s="2"/>
    </row>
    <row r="2271" spans="12:13">
      <c r="L2271" s="58"/>
      <c r="M2271" s="2"/>
    </row>
    <row r="2272" spans="12:13">
      <c r="L2272" s="58"/>
      <c r="M2272" s="2"/>
    </row>
    <row r="2273" spans="12:13">
      <c r="L2273" s="58"/>
      <c r="M2273" s="2"/>
    </row>
    <row r="2274" spans="12:13">
      <c r="L2274" s="58"/>
      <c r="M2274" s="2"/>
    </row>
    <row r="2275" spans="12:13">
      <c r="L2275" s="58"/>
      <c r="M2275" s="2"/>
    </row>
    <row r="2276" spans="12:13">
      <c r="L2276" s="58"/>
      <c r="M2276" s="2"/>
    </row>
    <row r="2277" spans="12:13">
      <c r="L2277" s="58"/>
      <c r="M2277" s="2"/>
    </row>
    <row r="2278" spans="12:13">
      <c r="L2278" s="58"/>
      <c r="M2278" s="2"/>
    </row>
    <row r="2279" spans="12:13">
      <c r="L2279" s="58"/>
      <c r="M2279" s="2"/>
    </row>
    <row r="2280" spans="12:13">
      <c r="L2280" s="58"/>
      <c r="M2280" s="2"/>
    </row>
    <row r="2281" spans="12:13">
      <c r="L2281" s="58"/>
      <c r="M2281" s="2"/>
    </row>
    <row r="2282" spans="12:13">
      <c r="L2282" s="58"/>
      <c r="M2282" s="2"/>
    </row>
    <row r="2283" spans="12:13">
      <c r="L2283" s="58"/>
      <c r="M2283" s="2"/>
    </row>
    <row r="2284" spans="12:13">
      <c r="L2284" s="58"/>
      <c r="M2284" s="2"/>
    </row>
    <row r="2285" spans="12:13">
      <c r="L2285" s="58"/>
      <c r="M2285" s="2"/>
    </row>
    <row r="2286" spans="12:13">
      <c r="L2286" s="58"/>
      <c r="M2286" s="2"/>
    </row>
    <row r="2287" spans="12:13">
      <c r="L2287" s="58"/>
      <c r="M2287" s="2"/>
    </row>
    <row r="2288" spans="12:13">
      <c r="L2288" s="58"/>
      <c r="M2288" s="2"/>
    </row>
    <row r="2289" spans="12:13">
      <c r="L2289" s="58"/>
      <c r="M2289" s="2"/>
    </row>
    <row r="2290" spans="12:13">
      <c r="L2290" s="58"/>
      <c r="M2290" s="2"/>
    </row>
    <row r="2291" spans="12:13">
      <c r="L2291" s="58"/>
      <c r="M2291" s="2"/>
    </row>
    <row r="2292" spans="12:13">
      <c r="L2292" s="58"/>
      <c r="M2292" s="2"/>
    </row>
    <row r="2293" spans="12:13">
      <c r="L2293" s="58"/>
      <c r="M2293" s="2"/>
    </row>
    <row r="2294" spans="12:13">
      <c r="L2294" s="58"/>
      <c r="M2294" s="2"/>
    </row>
    <row r="2295" spans="12:13">
      <c r="L2295" s="58"/>
      <c r="M2295" s="2"/>
    </row>
    <row r="2296" spans="12:13">
      <c r="L2296" s="58"/>
      <c r="M2296" s="2"/>
    </row>
    <row r="2297" spans="12:13">
      <c r="L2297" s="58"/>
      <c r="M2297" s="2"/>
    </row>
    <row r="2298" spans="12:13">
      <c r="L2298" s="58"/>
      <c r="M2298" s="2"/>
    </row>
    <row r="2299" spans="12:13">
      <c r="L2299" s="58"/>
      <c r="M2299" s="2"/>
    </row>
    <row r="2300" spans="12:13">
      <c r="L2300" s="58"/>
      <c r="M2300" s="2"/>
    </row>
    <row r="2301" spans="12:13">
      <c r="L2301" s="58"/>
      <c r="M2301" s="2"/>
    </row>
    <row r="2302" spans="12:13">
      <c r="L2302" s="58"/>
      <c r="M2302" s="2"/>
    </row>
    <row r="2303" spans="12:13">
      <c r="L2303" s="58"/>
      <c r="M2303" s="2"/>
    </row>
    <row r="2304" spans="12:13">
      <c r="L2304" s="58"/>
      <c r="M2304" s="2"/>
    </row>
    <row r="2305" spans="12:13">
      <c r="L2305" s="58"/>
      <c r="M2305" s="2"/>
    </row>
    <row r="2306" spans="12:13">
      <c r="L2306" s="58"/>
      <c r="M2306" s="2"/>
    </row>
    <row r="2307" spans="12:13">
      <c r="L2307" s="58"/>
      <c r="M2307" s="2"/>
    </row>
    <row r="2308" spans="12:13">
      <c r="L2308" s="58"/>
      <c r="M2308" s="2"/>
    </row>
    <row r="2309" spans="12:13">
      <c r="L2309" s="58"/>
      <c r="M2309" s="2"/>
    </row>
    <row r="2310" spans="12:13">
      <c r="L2310" s="58"/>
      <c r="M2310" s="2"/>
    </row>
    <row r="2311" spans="12:13">
      <c r="L2311" s="58"/>
      <c r="M2311" s="2"/>
    </row>
    <row r="2312" spans="12:13">
      <c r="L2312" s="58"/>
      <c r="M2312" s="2"/>
    </row>
    <row r="2313" spans="12:13">
      <c r="L2313" s="58"/>
      <c r="M2313" s="2"/>
    </row>
    <row r="2314" spans="12:13">
      <c r="L2314" s="58"/>
      <c r="M2314" s="2"/>
    </row>
    <row r="2315" spans="12:13">
      <c r="L2315" s="58"/>
      <c r="M2315" s="2"/>
    </row>
    <row r="2316" spans="12:13">
      <c r="L2316" s="58"/>
      <c r="M2316" s="2"/>
    </row>
    <row r="2317" spans="12:13">
      <c r="L2317" s="58"/>
      <c r="M2317" s="2"/>
    </row>
    <row r="2318" spans="12:13">
      <c r="L2318" s="58"/>
      <c r="M2318" s="2"/>
    </row>
    <row r="2319" spans="12:13">
      <c r="L2319" s="58"/>
      <c r="M2319" s="2"/>
    </row>
    <row r="2320" spans="12:13">
      <c r="L2320" s="58"/>
      <c r="M2320" s="2"/>
    </row>
    <row r="2321" spans="12:13">
      <c r="L2321" s="58"/>
      <c r="M2321" s="2"/>
    </row>
    <row r="2322" spans="12:13">
      <c r="L2322" s="58"/>
      <c r="M2322" s="2"/>
    </row>
    <row r="2323" spans="12:13">
      <c r="L2323" s="58"/>
      <c r="M2323" s="2"/>
    </row>
    <row r="2324" spans="12:13">
      <c r="L2324" s="58"/>
      <c r="M2324" s="2"/>
    </row>
    <row r="2325" spans="12:13">
      <c r="L2325" s="58"/>
      <c r="M2325" s="2"/>
    </row>
    <row r="2326" spans="12:13">
      <c r="L2326" s="58"/>
      <c r="M2326" s="2"/>
    </row>
    <row r="2327" spans="12:13">
      <c r="L2327" s="58"/>
      <c r="M2327" s="2"/>
    </row>
    <row r="2328" spans="12:13">
      <c r="L2328" s="58"/>
      <c r="M2328" s="2"/>
    </row>
    <row r="2329" spans="12:13">
      <c r="L2329" s="58"/>
      <c r="M2329" s="2"/>
    </row>
    <row r="2330" spans="12:13">
      <c r="L2330" s="58"/>
      <c r="M2330" s="2"/>
    </row>
    <row r="2331" spans="12:13">
      <c r="L2331" s="58"/>
      <c r="M2331" s="2"/>
    </row>
    <row r="2332" spans="12:13">
      <c r="L2332" s="58"/>
      <c r="M2332" s="2"/>
    </row>
    <row r="2333" spans="12:13">
      <c r="L2333" s="58"/>
      <c r="M2333" s="2"/>
    </row>
    <row r="2334" spans="12:13">
      <c r="L2334" s="58"/>
      <c r="M2334" s="2"/>
    </row>
    <row r="2335" spans="12:13">
      <c r="L2335" s="58"/>
      <c r="M2335" s="2"/>
    </row>
    <row r="2336" spans="12:13">
      <c r="L2336" s="58"/>
      <c r="M2336" s="2"/>
    </row>
    <row r="2337" spans="12:13">
      <c r="L2337" s="58"/>
      <c r="M2337" s="2"/>
    </row>
    <row r="2338" spans="12:13">
      <c r="L2338" s="58"/>
      <c r="M2338" s="2"/>
    </row>
    <row r="2339" spans="12:13">
      <c r="L2339" s="58"/>
      <c r="M2339" s="2"/>
    </row>
    <row r="2340" spans="12:13">
      <c r="L2340" s="58"/>
      <c r="M2340" s="2"/>
    </row>
    <row r="2341" spans="12:13">
      <c r="L2341" s="58"/>
      <c r="M2341" s="2"/>
    </row>
    <row r="2342" spans="12:13">
      <c r="L2342" s="58"/>
      <c r="M2342" s="2"/>
    </row>
    <row r="2343" spans="12:13">
      <c r="L2343" s="58"/>
      <c r="M2343" s="2"/>
    </row>
    <row r="2344" spans="12:13">
      <c r="L2344" s="58"/>
      <c r="M2344" s="2"/>
    </row>
    <row r="2345" spans="12:13">
      <c r="L2345" s="58"/>
      <c r="M2345" s="2"/>
    </row>
    <row r="2346" spans="12:13">
      <c r="L2346" s="58"/>
      <c r="M2346" s="2"/>
    </row>
    <row r="2347" spans="12:13">
      <c r="L2347" s="58"/>
      <c r="M2347" s="2"/>
    </row>
    <row r="2348" spans="12:13">
      <c r="L2348" s="58"/>
      <c r="M2348" s="2"/>
    </row>
    <row r="2349" spans="12:13">
      <c r="L2349" s="58"/>
      <c r="M2349" s="2"/>
    </row>
    <row r="2350" spans="12:13">
      <c r="L2350" s="58"/>
      <c r="M2350" s="2"/>
    </row>
    <row r="2351" spans="12:13">
      <c r="L2351" s="58"/>
      <c r="M2351" s="2"/>
    </row>
    <row r="2352" spans="12:13">
      <c r="L2352" s="58"/>
      <c r="M2352" s="2"/>
    </row>
    <row r="2353" spans="12:13">
      <c r="L2353" s="58"/>
      <c r="M2353" s="2"/>
    </row>
    <row r="2354" spans="12:13">
      <c r="L2354" s="58"/>
      <c r="M2354" s="2"/>
    </row>
    <row r="2355" spans="12:13">
      <c r="L2355" s="58"/>
      <c r="M2355" s="2"/>
    </row>
    <row r="2356" spans="12:13">
      <c r="L2356" s="58"/>
      <c r="M2356" s="2"/>
    </row>
    <row r="2357" spans="12:13">
      <c r="L2357" s="58"/>
      <c r="M2357" s="2"/>
    </row>
    <row r="2358" spans="12:13">
      <c r="L2358" s="58"/>
      <c r="M2358" s="2"/>
    </row>
    <row r="2359" spans="12:13">
      <c r="L2359" s="58"/>
      <c r="M2359" s="2"/>
    </row>
    <row r="2360" spans="12:13">
      <c r="L2360" s="58"/>
      <c r="M2360" s="2"/>
    </row>
    <row r="2361" spans="12:13">
      <c r="L2361" s="58"/>
      <c r="M2361" s="2"/>
    </row>
    <row r="2362" spans="12:13">
      <c r="L2362" s="58"/>
      <c r="M2362" s="2"/>
    </row>
    <row r="2363" spans="12:13">
      <c r="L2363" s="58"/>
      <c r="M2363" s="2"/>
    </row>
    <row r="2364" spans="12:13">
      <c r="L2364" s="58"/>
      <c r="M2364" s="2"/>
    </row>
    <row r="2365" spans="12:13">
      <c r="L2365" s="58"/>
      <c r="M2365" s="2"/>
    </row>
    <row r="2366" spans="12:13">
      <c r="L2366" s="58"/>
      <c r="M2366" s="2"/>
    </row>
    <row r="2367" spans="12:13">
      <c r="L2367" s="58"/>
      <c r="M2367" s="2"/>
    </row>
    <row r="2368" spans="12:13">
      <c r="L2368" s="58"/>
      <c r="M2368" s="2"/>
    </row>
    <row r="2369" spans="12:13">
      <c r="L2369" s="58"/>
      <c r="M2369" s="2"/>
    </row>
    <row r="2370" spans="12:13">
      <c r="L2370" s="58"/>
      <c r="M2370" s="2"/>
    </row>
    <row r="2371" spans="12:13">
      <c r="L2371" s="58"/>
      <c r="M2371" s="2"/>
    </row>
    <row r="2372" spans="12:13">
      <c r="L2372" s="58"/>
      <c r="M2372" s="2"/>
    </row>
    <row r="2373" spans="12:13">
      <c r="L2373" s="58"/>
      <c r="M2373" s="2"/>
    </row>
    <row r="2374" spans="12:13">
      <c r="L2374" s="58"/>
      <c r="M2374" s="2"/>
    </row>
    <row r="2375" spans="12:13">
      <c r="L2375" s="58"/>
      <c r="M2375" s="2"/>
    </row>
    <row r="2376" spans="12:13">
      <c r="L2376" s="58"/>
      <c r="M2376" s="2"/>
    </row>
    <row r="2377" spans="12:13">
      <c r="L2377" s="58"/>
      <c r="M2377" s="2"/>
    </row>
    <row r="2378" spans="12:13">
      <c r="L2378" s="58"/>
      <c r="M2378" s="2"/>
    </row>
    <row r="2379" spans="12:13">
      <c r="L2379" s="58"/>
      <c r="M2379" s="2"/>
    </row>
    <row r="2380" spans="12:13">
      <c r="L2380" s="58"/>
      <c r="M2380" s="2"/>
    </row>
    <row r="2381" spans="12:13">
      <c r="L2381" s="58"/>
      <c r="M2381" s="2"/>
    </row>
    <row r="2382" spans="12:13">
      <c r="L2382" s="58"/>
      <c r="M2382" s="2"/>
    </row>
    <row r="2383" spans="12:13">
      <c r="L2383" s="58"/>
      <c r="M2383" s="2"/>
    </row>
    <row r="2384" spans="12:13">
      <c r="L2384" s="58"/>
      <c r="M2384" s="2"/>
    </row>
    <row r="2385" spans="12:13">
      <c r="L2385" s="58"/>
      <c r="M2385" s="2"/>
    </row>
    <row r="2386" spans="12:13">
      <c r="L2386" s="58"/>
      <c r="M2386" s="2"/>
    </row>
    <row r="2387" spans="12:13">
      <c r="L2387" s="58"/>
      <c r="M2387" s="2"/>
    </row>
    <row r="2388" spans="12:13">
      <c r="L2388" s="58"/>
      <c r="M2388" s="2"/>
    </row>
    <row r="2389" spans="12:13">
      <c r="L2389" s="58"/>
      <c r="M2389" s="2"/>
    </row>
    <row r="2390" spans="12:13">
      <c r="L2390" s="58"/>
      <c r="M2390" s="2"/>
    </row>
    <row r="2391" spans="12:13">
      <c r="L2391" s="58"/>
      <c r="M2391" s="2"/>
    </row>
    <row r="2392" spans="12:13">
      <c r="L2392" s="58"/>
      <c r="M2392" s="2"/>
    </row>
    <row r="2393" spans="12:13">
      <c r="L2393" s="58"/>
      <c r="M2393" s="2"/>
    </row>
    <row r="2394" spans="12:13">
      <c r="L2394" s="58"/>
      <c r="M2394" s="2"/>
    </row>
    <row r="2395" spans="12:13">
      <c r="L2395" s="58"/>
      <c r="M2395" s="2"/>
    </row>
    <row r="2396" spans="12:13">
      <c r="L2396" s="58"/>
      <c r="M2396" s="2"/>
    </row>
    <row r="2397" spans="12:13">
      <c r="L2397" s="58"/>
      <c r="M2397" s="2"/>
    </row>
    <row r="2398" spans="12:13">
      <c r="L2398" s="58"/>
      <c r="M2398" s="2"/>
    </row>
    <row r="2399" spans="12:13">
      <c r="L2399" s="58"/>
      <c r="M2399" s="2"/>
    </row>
    <row r="2400" spans="12:13">
      <c r="L2400" s="58"/>
      <c r="M2400" s="2"/>
    </row>
    <row r="2401" spans="12:13">
      <c r="L2401" s="58"/>
      <c r="M2401" s="2"/>
    </row>
    <row r="2402" spans="12:13">
      <c r="L2402" s="58"/>
      <c r="M2402" s="2"/>
    </row>
    <row r="2403" spans="12:13">
      <c r="L2403" s="58"/>
      <c r="M2403" s="2"/>
    </row>
    <row r="2404" spans="12:13">
      <c r="L2404" s="58"/>
      <c r="M2404" s="2"/>
    </row>
    <row r="2405" spans="12:13">
      <c r="L2405" s="58"/>
      <c r="M2405" s="2"/>
    </row>
    <row r="2406" spans="12:13">
      <c r="L2406" s="58"/>
      <c r="M2406" s="2"/>
    </row>
    <row r="2407" spans="12:13">
      <c r="L2407" s="58"/>
      <c r="M2407" s="2"/>
    </row>
    <row r="2408" spans="12:13">
      <c r="L2408" s="58"/>
      <c r="M2408" s="2"/>
    </row>
    <row r="2409" spans="12:13">
      <c r="L2409" s="58"/>
      <c r="M2409" s="2"/>
    </row>
    <row r="2410" spans="12:13">
      <c r="L2410" s="58"/>
      <c r="M2410" s="2"/>
    </row>
    <row r="2411" spans="12:13">
      <c r="L2411" s="58"/>
      <c r="M2411" s="2"/>
    </row>
    <row r="2412" spans="12:13">
      <c r="L2412" s="58"/>
      <c r="M2412" s="2"/>
    </row>
    <row r="2413" spans="12:13">
      <c r="L2413" s="58"/>
      <c r="M2413" s="2"/>
    </row>
    <row r="2414" spans="12:13">
      <c r="L2414" s="58"/>
      <c r="M2414" s="2"/>
    </row>
    <row r="2415" spans="12:13">
      <c r="L2415" s="58"/>
      <c r="M2415" s="2"/>
    </row>
    <row r="2416" spans="12:13">
      <c r="L2416" s="58"/>
      <c r="M2416" s="2"/>
    </row>
    <row r="2417" spans="12:13">
      <c r="L2417" s="58"/>
      <c r="M2417" s="2"/>
    </row>
    <row r="2418" spans="12:13">
      <c r="L2418" s="58"/>
      <c r="M2418" s="2"/>
    </row>
    <row r="2419" spans="12:13">
      <c r="L2419" s="58"/>
      <c r="M2419" s="2"/>
    </row>
    <row r="2420" spans="12:13">
      <c r="L2420" s="58"/>
      <c r="M2420" s="2"/>
    </row>
    <row r="2421" spans="12:13">
      <c r="L2421" s="58"/>
      <c r="M2421" s="2"/>
    </row>
    <row r="2422" spans="12:13">
      <c r="L2422" s="58"/>
      <c r="M2422" s="2"/>
    </row>
    <row r="2423" spans="12:13">
      <c r="L2423" s="58"/>
      <c r="M2423" s="2"/>
    </row>
    <row r="2424" spans="12:13">
      <c r="L2424" s="58"/>
      <c r="M2424" s="2"/>
    </row>
    <row r="2425" spans="12:13">
      <c r="L2425" s="58"/>
      <c r="M2425" s="2"/>
    </row>
    <row r="2426" spans="12:13">
      <c r="L2426" s="58"/>
      <c r="M2426" s="2"/>
    </row>
    <row r="2427" spans="12:13">
      <c r="L2427" s="58"/>
      <c r="M2427" s="2"/>
    </row>
    <row r="2428" spans="12:13">
      <c r="L2428" s="58"/>
      <c r="M2428" s="2"/>
    </row>
    <row r="2429" spans="12:13">
      <c r="L2429" s="58"/>
      <c r="M2429" s="2"/>
    </row>
    <row r="2430" spans="12:13">
      <c r="L2430" s="58"/>
      <c r="M2430" s="2"/>
    </row>
    <row r="2431" spans="12:13">
      <c r="L2431" s="58"/>
      <c r="M2431" s="2"/>
    </row>
    <row r="2432" spans="12:13">
      <c r="L2432" s="58"/>
      <c r="M2432" s="2"/>
    </row>
    <row r="2433" spans="12:13">
      <c r="L2433" s="58"/>
      <c r="M2433" s="2"/>
    </row>
    <row r="2434" spans="12:13">
      <c r="L2434" s="58"/>
      <c r="M2434" s="2"/>
    </row>
    <row r="2435" spans="12:13">
      <c r="L2435" s="58"/>
      <c r="M2435" s="2"/>
    </row>
    <row r="2436" spans="12:13">
      <c r="L2436" s="58"/>
      <c r="M2436" s="2"/>
    </row>
    <row r="2437" spans="12:13">
      <c r="L2437" s="58"/>
      <c r="M2437" s="2"/>
    </row>
    <row r="2438" spans="12:13">
      <c r="L2438" s="58"/>
      <c r="M2438" s="2"/>
    </row>
    <row r="2439" spans="12:13">
      <c r="L2439" s="58"/>
      <c r="M2439" s="2"/>
    </row>
    <row r="2440" spans="12:13">
      <c r="L2440" s="58"/>
      <c r="M2440" s="2"/>
    </row>
    <row r="2441" spans="12:13">
      <c r="L2441" s="58"/>
      <c r="M2441" s="2"/>
    </row>
    <row r="2442" spans="12:13">
      <c r="L2442" s="58"/>
      <c r="M2442" s="2"/>
    </row>
    <row r="2443" spans="12:13">
      <c r="L2443" s="58"/>
      <c r="M2443" s="2"/>
    </row>
    <row r="2444" spans="12:13">
      <c r="L2444" s="58"/>
      <c r="M2444" s="2"/>
    </row>
    <row r="2445" spans="12:13">
      <c r="L2445" s="58"/>
      <c r="M2445" s="2"/>
    </row>
    <row r="2446" spans="12:13">
      <c r="L2446" s="58"/>
      <c r="M2446" s="2"/>
    </row>
    <row r="2447" spans="12:13">
      <c r="L2447" s="58"/>
      <c r="M2447" s="2"/>
    </row>
    <row r="2448" spans="12:13">
      <c r="L2448" s="58"/>
      <c r="M2448" s="2"/>
    </row>
    <row r="2449" spans="12:13">
      <c r="L2449" s="58"/>
      <c r="M2449" s="2"/>
    </row>
    <row r="2450" spans="12:13">
      <c r="L2450" s="58"/>
      <c r="M2450" s="2"/>
    </row>
    <row r="2451" spans="12:13">
      <c r="L2451" s="58"/>
      <c r="M2451" s="2"/>
    </row>
    <row r="2452" spans="12:13">
      <c r="L2452" s="58"/>
      <c r="M2452" s="2"/>
    </row>
    <row r="2453" spans="12:13">
      <c r="L2453" s="58"/>
      <c r="M2453" s="2"/>
    </row>
    <row r="2454" spans="12:13">
      <c r="L2454" s="58"/>
      <c r="M2454" s="2"/>
    </row>
    <row r="2455" spans="12:13">
      <c r="L2455" s="58"/>
      <c r="M2455" s="2"/>
    </row>
    <row r="2456" spans="12:13">
      <c r="L2456" s="58"/>
      <c r="M2456" s="2"/>
    </row>
    <row r="2457" spans="12:13">
      <c r="L2457" s="58"/>
      <c r="M2457" s="2"/>
    </row>
    <row r="2458" spans="12:13">
      <c r="L2458" s="58"/>
      <c r="M2458" s="2"/>
    </row>
    <row r="2459" spans="12:13">
      <c r="L2459" s="58"/>
      <c r="M2459" s="2"/>
    </row>
    <row r="2460" spans="12:13">
      <c r="L2460" s="58"/>
      <c r="M2460" s="2"/>
    </row>
    <row r="2461" spans="12:13">
      <c r="L2461" s="58"/>
      <c r="M2461" s="2"/>
    </row>
    <row r="2462" spans="12:13">
      <c r="L2462" s="58"/>
      <c r="M2462" s="2"/>
    </row>
    <row r="2463" spans="12:13">
      <c r="L2463" s="58"/>
      <c r="M2463" s="2"/>
    </row>
    <row r="2464" spans="12:13">
      <c r="L2464" s="58"/>
      <c r="M2464" s="2"/>
    </row>
    <row r="2465" spans="12:13">
      <c r="L2465" s="58"/>
      <c r="M2465" s="2"/>
    </row>
    <row r="2466" spans="12:13">
      <c r="L2466" s="58"/>
      <c r="M2466" s="2"/>
    </row>
    <row r="2467" spans="12:13">
      <c r="L2467" s="58"/>
      <c r="M2467" s="2"/>
    </row>
    <row r="2468" spans="12:13">
      <c r="L2468" s="58"/>
      <c r="M2468" s="2"/>
    </row>
    <row r="2469" spans="12:13">
      <c r="L2469" s="58"/>
      <c r="M2469" s="2"/>
    </row>
    <row r="2470" spans="12:13">
      <c r="L2470" s="58"/>
      <c r="M2470" s="2"/>
    </row>
    <row r="2471" spans="12:13">
      <c r="L2471" s="58"/>
      <c r="M2471" s="2"/>
    </row>
    <row r="2472" spans="12:13">
      <c r="L2472" s="58"/>
      <c r="M2472" s="2"/>
    </row>
    <row r="2473" spans="12:13">
      <c r="L2473" s="58"/>
      <c r="M2473" s="2"/>
    </row>
    <row r="2474" spans="12:13">
      <c r="L2474" s="58"/>
      <c r="M2474" s="2"/>
    </row>
    <row r="2475" spans="12:13">
      <c r="L2475" s="58"/>
      <c r="M2475" s="2"/>
    </row>
    <row r="2476" spans="12:13">
      <c r="L2476" s="58"/>
      <c r="M2476" s="2"/>
    </row>
    <row r="2477" spans="12:13">
      <c r="L2477" s="58"/>
      <c r="M2477" s="2"/>
    </row>
    <row r="2478" spans="12:13">
      <c r="L2478" s="58"/>
      <c r="M2478" s="2"/>
    </row>
    <row r="2479" spans="12:13">
      <c r="L2479" s="58"/>
      <c r="M2479" s="2"/>
    </row>
    <row r="2480" spans="12:13">
      <c r="L2480" s="58"/>
      <c r="M2480" s="2"/>
    </row>
    <row r="2481" spans="12:13">
      <c r="L2481" s="58"/>
      <c r="M2481" s="2"/>
    </row>
    <row r="2482" spans="12:13">
      <c r="L2482" s="58"/>
      <c r="M2482" s="2"/>
    </row>
    <row r="2483" spans="12:13">
      <c r="L2483" s="58"/>
      <c r="M2483" s="2"/>
    </row>
    <row r="2484" spans="12:13">
      <c r="L2484" s="58"/>
      <c r="M2484" s="2"/>
    </row>
    <row r="2485" spans="12:13">
      <c r="L2485" s="58"/>
      <c r="M2485" s="2"/>
    </row>
    <row r="2486" spans="12:13">
      <c r="L2486" s="58"/>
      <c r="M2486" s="2"/>
    </row>
    <row r="2487" spans="12:13">
      <c r="L2487" s="58"/>
      <c r="M2487" s="2"/>
    </row>
    <row r="2488" spans="12:13">
      <c r="L2488" s="58"/>
      <c r="M2488" s="2"/>
    </row>
    <row r="2489" spans="12:13">
      <c r="L2489" s="58"/>
      <c r="M2489" s="2"/>
    </row>
    <row r="2490" spans="12:13">
      <c r="L2490" s="58"/>
      <c r="M2490" s="2"/>
    </row>
    <row r="2491" spans="12:13">
      <c r="L2491" s="58"/>
      <c r="M2491" s="2"/>
    </row>
    <row r="2492" spans="12:13">
      <c r="L2492" s="58"/>
      <c r="M2492" s="2"/>
    </row>
    <row r="2493" spans="12:13">
      <c r="L2493" s="58"/>
      <c r="M2493" s="2"/>
    </row>
    <row r="2494" spans="12:13">
      <c r="L2494" s="58"/>
      <c r="M2494" s="2"/>
    </row>
    <row r="2495" spans="12:13">
      <c r="L2495" s="58"/>
      <c r="M2495" s="2"/>
    </row>
    <row r="2496" spans="12:13">
      <c r="L2496" s="58"/>
      <c r="M2496" s="2"/>
    </row>
    <row r="2497" spans="12:13">
      <c r="L2497" s="58"/>
      <c r="M2497" s="2"/>
    </row>
    <row r="2498" spans="12:13">
      <c r="L2498" s="58"/>
      <c r="M2498" s="2"/>
    </row>
    <row r="2499" spans="12:13">
      <c r="L2499" s="58"/>
      <c r="M2499" s="2"/>
    </row>
    <row r="2500" spans="12:13">
      <c r="L2500" s="58"/>
      <c r="M2500" s="2"/>
    </row>
    <row r="2501" spans="12:13">
      <c r="L2501" s="58"/>
      <c r="M2501" s="2"/>
    </row>
    <row r="2502" spans="12:13">
      <c r="L2502" s="58"/>
      <c r="M2502" s="2"/>
    </row>
    <row r="2503" spans="12:13">
      <c r="L2503" s="58"/>
      <c r="M2503" s="2"/>
    </row>
    <row r="2504" spans="12:13">
      <c r="L2504" s="58"/>
      <c r="M2504" s="2"/>
    </row>
    <row r="2505" spans="12:13">
      <c r="L2505" s="58"/>
      <c r="M2505" s="2"/>
    </row>
    <row r="2506" spans="12:13">
      <c r="L2506" s="58"/>
      <c r="M2506" s="2"/>
    </row>
    <row r="2507" spans="12:13">
      <c r="L2507" s="58"/>
      <c r="M2507" s="2"/>
    </row>
    <row r="2508" spans="12:13">
      <c r="L2508" s="58"/>
      <c r="M2508" s="2"/>
    </row>
    <row r="2509" spans="12:13">
      <c r="L2509" s="58"/>
      <c r="M2509" s="2"/>
    </row>
    <row r="2510" spans="12:13">
      <c r="L2510" s="58"/>
      <c r="M2510" s="2"/>
    </row>
    <row r="2511" spans="12:13">
      <c r="L2511" s="58"/>
      <c r="M2511" s="2"/>
    </row>
    <row r="2512" spans="12:13">
      <c r="L2512" s="58"/>
      <c r="M2512" s="2"/>
    </row>
    <row r="2513" spans="12:13">
      <c r="L2513" s="58"/>
      <c r="M2513" s="2"/>
    </row>
    <row r="2514" spans="12:13">
      <c r="L2514" s="58"/>
      <c r="M2514" s="2"/>
    </row>
    <row r="2515" spans="12:13">
      <c r="L2515" s="58"/>
      <c r="M2515" s="2"/>
    </row>
    <row r="2516" spans="12:13">
      <c r="L2516" s="58"/>
      <c r="M2516" s="2"/>
    </row>
    <row r="2517" spans="12:13">
      <c r="L2517" s="58"/>
      <c r="M2517" s="2"/>
    </row>
    <row r="2518" spans="12:13">
      <c r="L2518" s="58"/>
      <c r="M2518" s="2"/>
    </row>
    <row r="2519" spans="12:13">
      <c r="L2519" s="58"/>
      <c r="M2519" s="2"/>
    </row>
    <row r="2520" spans="12:13">
      <c r="L2520" s="58"/>
      <c r="M2520" s="2"/>
    </row>
    <row r="2521" spans="12:13">
      <c r="L2521" s="58"/>
      <c r="M2521" s="2"/>
    </row>
    <row r="2522" spans="12:13">
      <c r="L2522" s="58"/>
      <c r="M2522" s="2"/>
    </row>
    <row r="2523" spans="12:13">
      <c r="L2523" s="58"/>
      <c r="M2523" s="2"/>
    </row>
    <row r="2524" spans="12:13">
      <c r="L2524" s="58"/>
      <c r="M2524" s="2"/>
    </row>
    <row r="2525" spans="12:13">
      <c r="L2525" s="58"/>
      <c r="M2525" s="2"/>
    </row>
    <row r="2526" spans="12:13">
      <c r="L2526" s="58"/>
      <c r="M2526" s="2"/>
    </row>
    <row r="2527" spans="12:13">
      <c r="L2527" s="58"/>
      <c r="M2527" s="2"/>
    </row>
    <row r="2528" spans="12:13">
      <c r="L2528" s="58"/>
      <c r="M2528" s="2"/>
    </row>
    <row r="2529" spans="12:13">
      <c r="L2529" s="58"/>
      <c r="M2529" s="2"/>
    </row>
    <row r="2530" spans="12:13">
      <c r="L2530" s="58"/>
      <c r="M2530" s="2"/>
    </row>
    <row r="2531" spans="12:13">
      <c r="L2531" s="58"/>
      <c r="M2531" s="2"/>
    </row>
    <row r="2532" spans="12:13">
      <c r="L2532" s="58"/>
      <c r="M2532" s="2"/>
    </row>
    <row r="2533" spans="12:13">
      <c r="L2533" s="58"/>
      <c r="M2533" s="2"/>
    </row>
    <row r="2534" spans="12:13">
      <c r="L2534" s="58"/>
      <c r="M2534" s="2"/>
    </row>
    <row r="2535" spans="12:13">
      <c r="L2535" s="58"/>
      <c r="M2535" s="2"/>
    </row>
    <row r="2536" spans="12:13">
      <c r="L2536" s="58"/>
      <c r="M2536" s="2"/>
    </row>
    <row r="2537" spans="12:13">
      <c r="L2537" s="58"/>
      <c r="M2537" s="2"/>
    </row>
    <row r="2538" spans="12:13">
      <c r="L2538" s="58"/>
      <c r="M2538" s="2"/>
    </row>
    <row r="2539" spans="12:13">
      <c r="L2539" s="58"/>
      <c r="M2539" s="2"/>
    </row>
    <row r="2540" spans="12:13">
      <c r="L2540" s="58"/>
      <c r="M2540" s="2"/>
    </row>
    <row r="2541" spans="12:13">
      <c r="L2541" s="58"/>
      <c r="M2541" s="2"/>
    </row>
    <row r="2542" spans="12:13">
      <c r="L2542" s="58"/>
      <c r="M2542" s="2"/>
    </row>
    <row r="2543" spans="12:13">
      <c r="L2543" s="58"/>
      <c r="M2543" s="2"/>
    </row>
    <row r="2544" spans="12:13">
      <c r="L2544" s="58"/>
      <c r="M2544" s="2"/>
    </row>
    <row r="2545" spans="12:13">
      <c r="L2545" s="58"/>
      <c r="M2545" s="2"/>
    </row>
    <row r="2546" spans="12:13">
      <c r="L2546" s="58"/>
      <c r="M2546" s="2"/>
    </row>
    <row r="2547" spans="12:13">
      <c r="L2547" s="58"/>
      <c r="M2547" s="2"/>
    </row>
    <row r="2548" spans="12:13">
      <c r="L2548" s="58"/>
      <c r="M2548" s="2"/>
    </row>
    <row r="2549" spans="12:13">
      <c r="L2549" s="58"/>
      <c r="M2549" s="2"/>
    </row>
    <row r="2550" spans="12:13">
      <c r="L2550" s="58"/>
      <c r="M2550" s="2"/>
    </row>
    <row r="2551" spans="12:13">
      <c r="L2551" s="58"/>
      <c r="M2551" s="2"/>
    </row>
    <row r="2552" spans="12:13">
      <c r="L2552" s="58"/>
      <c r="M2552" s="2"/>
    </row>
    <row r="2553" spans="12:13">
      <c r="L2553" s="58"/>
      <c r="M2553" s="2"/>
    </row>
    <row r="2554" spans="12:13">
      <c r="L2554" s="58"/>
      <c r="M2554" s="2"/>
    </row>
    <row r="2555" spans="12:13">
      <c r="L2555" s="58"/>
      <c r="M2555" s="2"/>
    </row>
    <row r="2556" spans="12:13">
      <c r="L2556" s="58"/>
      <c r="M2556" s="2"/>
    </row>
    <row r="2557" spans="12:13">
      <c r="L2557" s="58"/>
      <c r="M2557" s="2"/>
    </row>
    <row r="2558" spans="12:13">
      <c r="L2558" s="58"/>
      <c r="M2558" s="2"/>
    </row>
    <row r="2559" spans="12:13">
      <c r="L2559" s="58"/>
      <c r="M2559" s="2"/>
    </row>
    <row r="2560" spans="12:13">
      <c r="L2560" s="58"/>
      <c r="M2560" s="2"/>
    </row>
    <row r="2561" spans="12:13">
      <c r="L2561" s="58"/>
      <c r="M2561" s="2"/>
    </row>
    <row r="2562" spans="12:13">
      <c r="L2562" s="58"/>
      <c r="M2562" s="2"/>
    </row>
    <row r="2563" spans="12:13">
      <c r="L2563" s="58"/>
      <c r="M2563" s="2"/>
    </row>
    <row r="2564" spans="12:13">
      <c r="L2564" s="58"/>
      <c r="M2564" s="2"/>
    </row>
    <row r="2565" spans="12:13">
      <c r="L2565" s="58"/>
      <c r="M2565" s="2"/>
    </row>
    <row r="2566" spans="12:13">
      <c r="L2566" s="58"/>
      <c r="M2566" s="2"/>
    </row>
    <row r="2567" spans="12:13">
      <c r="L2567" s="58"/>
      <c r="M2567" s="2"/>
    </row>
    <row r="2568" spans="12:13">
      <c r="L2568" s="58"/>
      <c r="M2568" s="2"/>
    </row>
    <row r="2569" spans="12:13">
      <c r="L2569" s="58"/>
      <c r="M2569" s="2"/>
    </row>
    <row r="2570" spans="12:13">
      <c r="L2570" s="58"/>
      <c r="M2570" s="2"/>
    </row>
    <row r="2571" spans="12:13">
      <c r="L2571" s="58"/>
      <c r="M2571" s="2"/>
    </row>
    <row r="2572" spans="12:13">
      <c r="L2572" s="58"/>
      <c r="M2572" s="2"/>
    </row>
    <row r="2573" spans="12:13">
      <c r="L2573" s="58"/>
      <c r="M2573" s="2"/>
    </row>
    <row r="2574" spans="12:13">
      <c r="L2574" s="58"/>
      <c r="M2574" s="2"/>
    </row>
    <row r="2575" spans="12:13">
      <c r="L2575" s="58"/>
      <c r="M2575" s="2"/>
    </row>
    <row r="2576" spans="12:13">
      <c r="L2576" s="58"/>
      <c r="M2576" s="2"/>
    </row>
    <row r="2577" spans="12:13">
      <c r="L2577" s="58"/>
      <c r="M2577" s="2"/>
    </row>
    <row r="2578" spans="12:13">
      <c r="L2578" s="58"/>
      <c r="M2578" s="2"/>
    </row>
    <row r="2579" spans="12:13">
      <c r="L2579" s="58"/>
      <c r="M2579" s="2"/>
    </row>
    <row r="2580" spans="12:13">
      <c r="L2580" s="58"/>
      <c r="M2580" s="2"/>
    </row>
    <row r="2581" spans="12:13">
      <c r="L2581" s="58"/>
      <c r="M2581" s="2"/>
    </row>
    <row r="2582" spans="12:13">
      <c r="L2582" s="58"/>
      <c r="M2582" s="2"/>
    </row>
    <row r="2583" spans="12:13">
      <c r="L2583" s="58"/>
      <c r="M2583" s="2"/>
    </row>
    <row r="2584" spans="12:13">
      <c r="L2584" s="58"/>
      <c r="M2584" s="2"/>
    </row>
    <row r="2585" spans="12:13">
      <c r="L2585" s="58"/>
      <c r="M2585" s="2"/>
    </row>
    <row r="2586" spans="12:13">
      <c r="L2586" s="58"/>
      <c r="M2586" s="2"/>
    </row>
    <row r="2587" spans="12:13">
      <c r="L2587" s="58"/>
      <c r="M2587" s="2"/>
    </row>
    <row r="2588" spans="12:13">
      <c r="L2588" s="58"/>
      <c r="M2588" s="2"/>
    </row>
    <row r="2589" spans="12:13">
      <c r="L2589" s="58"/>
      <c r="M2589" s="2"/>
    </row>
    <row r="2590" spans="12:13">
      <c r="L2590" s="58"/>
      <c r="M2590" s="2"/>
    </row>
    <row r="2591" spans="12:13">
      <c r="L2591" s="58"/>
      <c r="M2591" s="2"/>
    </row>
    <row r="2592" spans="12:13">
      <c r="L2592" s="58"/>
      <c r="M2592" s="2"/>
    </row>
    <row r="2593" spans="12:13">
      <c r="L2593" s="58"/>
      <c r="M2593" s="2"/>
    </row>
    <row r="2594" spans="12:13">
      <c r="L2594" s="58"/>
      <c r="M2594" s="2"/>
    </row>
    <row r="2595" spans="12:13">
      <c r="L2595" s="58"/>
      <c r="M2595" s="2"/>
    </row>
    <row r="2596" spans="12:13">
      <c r="L2596" s="58"/>
      <c r="M2596" s="2"/>
    </row>
    <row r="2597" spans="12:13">
      <c r="L2597" s="58"/>
      <c r="M2597" s="2"/>
    </row>
    <row r="2598" spans="12:13">
      <c r="L2598" s="58"/>
      <c r="M2598" s="2"/>
    </row>
    <row r="2599" spans="12:13">
      <c r="L2599" s="58"/>
      <c r="M2599" s="2"/>
    </row>
    <row r="2600" spans="12:13">
      <c r="L2600" s="58"/>
      <c r="M2600" s="2"/>
    </row>
    <row r="2601" spans="12:13">
      <c r="L2601" s="58"/>
      <c r="M2601" s="2"/>
    </row>
    <row r="2602" spans="12:13">
      <c r="L2602" s="58"/>
      <c r="M2602" s="2"/>
    </row>
    <row r="2603" spans="12:13">
      <c r="L2603" s="58"/>
      <c r="M2603" s="2"/>
    </row>
    <row r="2604" spans="12:13">
      <c r="L2604" s="58"/>
      <c r="M2604" s="2"/>
    </row>
    <row r="2605" spans="12:13">
      <c r="L2605" s="58"/>
      <c r="M2605" s="2"/>
    </row>
    <row r="2606" spans="12:13">
      <c r="L2606" s="58"/>
      <c r="M2606" s="2"/>
    </row>
    <row r="2607" spans="12:13">
      <c r="L2607" s="58"/>
      <c r="M2607" s="2"/>
    </row>
    <row r="2608" spans="12:13">
      <c r="L2608" s="58"/>
      <c r="M2608" s="2"/>
    </row>
    <row r="2609" spans="12:13">
      <c r="L2609" s="58"/>
      <c r="M2609" s="2"/>
    </row>
    <row r="2610" spans="12:13">
      <c r="L2610" s="58"/>
      <c r="M2610" s="2"/>
    </row>
    <row r="2611" spans="12:13">
      <c r="L2611" s="58"/>
      <c r="M2611" s="2"/>
    </row>
    <row r="2612" spans="12:13">
      <c r="L2612" s="58"/>
      <c r="M2612" s="2"/>
    </row>
    <row r="2613" spans="12:13">
      <c r="L2613" s="58"/>
      <c r="M2613" s="2"/>
    </row>
    <row r="2614" spans="12:13">
      <c r="L2614" s="58"/>
      <c r="M2614" s="2"/>
    </row>
    <row r="2615" spans="12:13">
      <c r="L2615" s="58"/>
      <c r="M2615" s="2"/>
    </row>
    <row r="2616" spans="12:13">
      <c r="L2616" s="58"/>
      <c r="M2616" s="2"/>
    </row>
    <row r="2617" spans="12:13">
      <c r="L2617" s="58"/>
      <c r="M2617" s="2"/>
    </row>
    <row r="2618" spans="12:13">
      <c r="L2618" s="58"/>
      <c r="M2618" s="2"/>
    </row>
    <row r="2619" spans="12:13">
      <c r="L2619" s="58"/>
      <c r="M2619" s="2"/>
    </row>
    <row r="2620" spans="12:13">
      <c r="L2620" s="58"/>
      <c r="M2620" s="2"/>
    </row>
    <row r="2621" spans="12:13">
      <c r="L2621" s="58"/>
      <c r="M2621" s="2"/>
    </row>
    <row r="2622" spans="12:13">
      <c r="L2622" s="58"/>
      <c r="M2622" s="2"/>
    </row>
    <row r="2623" spans="12:13">
      <c r="L2623" s="58"/>
      <c r="M2623" s="2"/>
    </row>
    <row r="2624" spans="12:13">
      <c r="L2624" s="58"/>
      <c r="M2624" s="2"/>
    </row>
    <row r="2625" spans="12:13">
      <c r="L2625" s="58"/>
      <c r="M2625" s="2"/>
    </row>
    <row r="2626" spans="12:13">
      <c r="L2626" s="58"/>
      <c r="M2626" s="2"/>
    </row>
    <row r="2627" spans="12:13">
      <c r="L2627" s="58"/>
      <c r="M2627" s="2"/>
    </row>
    <row r="2628" spans="12:13">
      <c r="L2628" s="58"/>
      <c r="M2628" s="2"/>
    </row>
    <row r="2629" spans="12:13">
      <c r="L2629" s="58"/>
      <c r="M2629" s="2"/>
    </row>
    <row r="2630" spans="12:13">
      <c r="L2630" s="58"/>
      <c r="M2630" s="2"/>
    </row>
    <row r="2631" spans="12:13">
      <c r="L2631" s="58"/>
      <c r="M2631" s="2"/>
    </row>
    <row r="2632" spans="12:13">
      <c r="L2632" s="58"/>
      <c r="M2632" s="2"/>
    </row>
    <row r="2633" spans="12:13">
      <c r="L2633" s="58"/>
      <c r="M2633" s="2"/>
    </row>
    <row r="2634" spans="12:13">
      <c r="L2634" s="58"/>
      <c r="M2634" s="2"/>
    </row>
    <row r="2635" spans="12:13">
      <c r="L2635" s="58"/>
      <c r="M2635" s="2"/>
    </row>
    <row r="2636" spans="12:13">
      <c r="L2636" s="58"/>
      <c r="M2636" s="2"/>
    </row>
    <row r="2637" spans="12:13">
      <c r="L2637" s="58"/>
      <c r="M2637" s="2"/>
    </row>
    <row r="2638" spans="12:13">
      <c r="L2638" s="58"/>
      <c r="M2638" s="2"/>
    </row>
    <row r="2639" spans="12:13">
      <c r="L2639" s="58"/>
      <c r="M2639" s="2"/>
    </row>
    <row r="2640" spans="12:13">
      <c r="L2640" s="58"/>
      <c r="M2640" s="2"/>
    </row>
    <row r="2641" spans="12:13">
      <c r="L2641" s="58"/>
      <c r="M2641" s="2"/>
    </row>
    <row r="2642" spans="12:13">
      <c r="L2642" s="58"/>
      <c r="M2642" s="2"/>
    </row>
    <row r="2643" spans="12:13">
      <c r="L2643" s="58"/>
      <c r="M2643" s="2"/>
    </row>
    <row r="2644" spans="12:13">
      <c r="L2644" s="58"/>
      <c r="M2644" s="2"/>
    </row>
    <row r="2645" spans="12:13">
      <c r="L2645" s="58"/>
      <c r="M2645" s="2"/>
    </row>
    <row r="2646" spans="12:13">
      <c r="L2646" s="58"/>
      <c r="M2646" s="2"/>
    </row>
    <row r="2647" spans="12:13">
      <c r="L2647" s="58"/>
      <c r="M2647" s="2"/>
    </row>
    <row r="2648" spans="12:13">
      <c r="L2648" s="58"/>
      <c r="M2648" s="2"/>
    </row>
    <row r="2649" spans="12:13">
      <c r="L2649" s="58"/>
      <c r="M2649" s="2"/>
    </row>
    <row r="2650" spans="12:13">
      <c r="L2650" s="58"/>
      <c r="M2650" s="2"/>
    </row>
    <row r="2651" spans="12:13">
      <c r="L2651" s="58"/>
      <c r="M2651" s="2"/>
    </row>
    <row r="2652" spans="12:13">
      <c r="L2652" s="58"/>
      <c r="M2652" s="2"/>
    </row>
    <row r="2653" spans="12:13">
      <c r="L2653" s="58"/>
      <c r="M2653" s="2"/>
    </row>
    <row r="2654" spans="12:13">
      <c r="L2654" s="58"/>
      <c r="M2654" s="2"/>
    </row>
    <row r="2655" spans="12:13">
      <c r="L2655" s="58"/>
      <c r="M2655" s="2"/>
    </row>
    <row r="2656" spans="12:13">
      <c r="L2656" s="58"/>
      <c r="M2656" s="2"/>
    </row>
    <row r="2657" spans="12:13">
      <c r="L2657" s="58"/>
      <c r="M2657" s="2"/>
    </row>
    <row r="2658" spans="12:13">
      <c r="L2658" s="58"/>
      <c r="M2658" s="2"/>
    </row>
    <row r="2659" spans="12:13">
      <c r="L2659" s="58"/>
      <c r="M2659" s="2"/>
    </row>
    <row r="2660" spans="12:13">
      <c r="L2660" s="58"/>
      <c r="M2660" s="2"/>
    </row>
    <row r="2661" spans="12:13">
      <c r="L2661" s="58"/>
      <c r="M2661" s="2"/>
    </row>
    <row r="2662" spans="12:13">
      <c r="L2662" s="58"/>
      <c r="M2662" s="2"/>
    </row>
    <row r="2663" spans="12:13">
      <c r="L2663" s="58"/>
      <c r="M2663" s="2"/>
    </row>
    <row r="2664" spans="12:13">
      <c r="L2664" s="58"/>
      <c r="M2664" s="2"/>
    </row>
    <row r="2665" spans="12:13">
      <c r="L2665" s="58"/>
      <c r="M2665" s="2"/>
    </row>
    <row r="2666" spans="12:13">
      <c r="L2666" s="58"/>
      <c r="M2666" s="2"/>
    </row>
    <row r="2667" spans="12:13">
      <c r="L2667" s="58"/>
      <c r="M2667" s="2"/>
    </row>
    <row r="2668" spans="12:13">
      <c r="L2668" s="58"/>
      <c r="M2668" s="2"/>
    </row>
    <row r="2669" spans="12:13">
      <c r="L2669" s="58"/>
      <c r="M2669" s="2"/>
    </row>
    <row r="2670" spans="12:13">
      <c r="L2670" s="58"/>
      <c r="M2670" s="2"/>
    </row>
    <row r="2671" spans="12:13">
      <c r="L2671" s="58"/>
      <c r="M2671" s="2"/>
    </row>
    <row r="2672" spans="12:13">
      <c r="L2672" s="58"/>
      <c r="M2672" s="2"/>
    </row>
    <row r="2673" spans="12:13">
      <c r="L2673" s="58"/>
      <c r="M2673" s="2"/>
    </row>
    <row r="2674" spans="12:13">
      <c r="L2674" s="58"/>
      <c r="M2674" s="2"/>
    </row>
    <row r="2675" spans="12:13">
      <c r="L2675" s="58"/>
      <c r="M2675" s="2"/>
    </row>
    <row r="2676" spans="12:13">
      <c r="L2676" s="58"/>
      <c r="M2676" s="2"/>
    </row>
    <row r="2677" spans="12:13">
      <c r="L2677" s="58"/>
      <c r="M2677" s="2"/>
    </row>
    <row r="2678" spans="12:13">
      <c r="L2678" s="58"/>
      <c r="M2678" s="2"/>
    </row>
    <row r="2679" spans="12:13">
      <c r="L2679" s="58"/>
      <c r="M2679" s="2"/>
    </row>
    <row r="2680" spans="12:13">
      <c r="L2680" s="58"/>
      <c r="M2680" s="2"/>
    </row>
    <row r="2681" spans="12:13">
      <c r="L2681" s="58"/>
      <c r="M2681" s="2"/>
    </row>
    <row r="2682" spans="12:13">
      <c r="L2682" s="58"/>
      <c r="M2682" s="2"/>
    </row>
    <row r="2683" spans="12:13">
      <c r="L2683" s="58"/>
      <c r="M2683" s="2"/>
    </row>
    <row r="2684" spans="12:13">
      <c r="L2684" s="58"/>
      <c r="M2684" s="2"/>
    </row>
    <row r="2685" spans="12:13">
      <c r="L2685" s="58"/>
      <c r="M2685" s="2"/>
    </row>
    <row r="2686" spans="12:13">
      <c r="L2686" s="58"/>
      <c r="M2686" s="2"/>
    </row>
    <row r="2687" spans="12:13">
      <c r="L2687" s="58"/>
      <c r="M2687" s="2"/>
    </row>
    <row r="2688" spans="12:13">
      <c r="L2688" s="58"/>
      <c r="M2688" s="2"/>
    </row>
    <row r="2689" spans="12:13">
      <c r="L2689" s="58"/>
      <c r="M2689" s="2"/>
    </row>
    <row r="2690" spans="12:13">
      <c r="L2690" s="58"/>
      <c r="M2690" s="2"/>
    </row>
    <row r="2691" spans="12:13">
      <c r="L2691" s="58"/>
      <c r="M2691" s="2"/>
    </row>
    <row r="2692" spans="12:13">
      <c r="L2692" s="58"/>
      <c r="M2692" s="2"/>
    </row>
    <row r="2693" spans="12:13">
      <c r="L2693" s="58"/>
      <c r="M2693" s="2"/>
    </row>
    <row r="2694" spans="12:13">
      <c r="L2694" s="58"/>
      <c r="M2694" s="2"/>
    </row>
    <row r="2695" spans="12:13">
      <c r="L2695" s="58"/>
      <c r="M2695" s="2"/>
    </row>
    <row r="2696" spans="12:13">
      <c r="L2696" s="58"/>
      <c r="M2696" s="2"/>
    </row>
    <row r="2697" spans="12:13">
      <c r="L2697" s="58"/>
      <c r="M2697" s="2"/>
    </row>
    <row r="2698" spans="12:13">
      <c r="L2698" s="58"/>
      <c r="M2698" s="2"/>
    </row>
    <row r="2699" spans="12:13">
      <c r="L2699" s="58"/>
      <c r="M2699" s="2"/>
    </row>
    <row r="2700" spans="12:13">
      <c r="L2700" s="58"/>
      <c r="M2700" s="2"/>
    </row>
    <row r="2701" spans="12:13">
      <c r="L2701" s="58"/>
      <c r="M2701" s="2"/>
    </row>
    <row r="2702" spans="12:13">
      <c r="L2702" s="58"/>
      <c r="M2702" s="2"/>
    </row>
    <row r="2703" spans="12:13">
      <c r="L2703" s="58"/>
      <c r="M2703" s="2"/>
    </row>
    <row r="2704" spans="12:13">
      <c r="L2704" s="58"/>
      <c r="M2704" s="2"/>
    </row>
    <row r="2705" spans="12:13">
      <c r="L2705" s="58"/>
      <c r="M2705" s="2"/>
    </row>
    <row r="2706" spans="12:13">
      <c r="L2706" s="58"/>
      <c r="M2706" s="2"/>
    </row>
    <row r="2707" spans="12:13">
      <c r="L2707" s="58"/>
      <c r="M2707" s="2"/>
    </row>
    <row r="2708" spans="12:13">
      <c r="L2708" s="58"/>
      <c r="M2708" s="2"/>
    </row>
    <row r="2709" spans="12:13">
      <c r="L2709" s="58"/>
      <c r="M2709" s="2"/>
    </row>
    <row r="2710" spans="12:13">
      <c r="L2710" s="58"/>
      <c r="M2710" s="2"/>
    </row>
    <row r="2711" spans="12:13">
      <c r="L2711" s="58"/>
      <c r="M2711" s="2"/>
    </row>
    <row r="2712" spans="12:13">
      <c r="L2712" s="58"/>
      <c r="M2712" s="2"/>
    </row>
    <row r="2713" spans="12:13">
      <c r="L2713" s="58"/>
      <c r="M2713" s="2"/>
    </row>
    <row r="2714" spans="12:13">
      <c r="L2714" s="58"/>
      <c r="M2714" s="2"/>
    </row>
    <row r="2715" spans="12:13">
      <c r="L2715" s="58"/>
      <c r="M2715" s="2"/>
    </row>
    <row r="2716" spans="12:13">
      <c r="L2716" s="58"/>
      <c r="M2716" s="2"/>
    </row>
    <row r="2717" spans="12:13">
      <c r="L2717" s="58"/>
      <c r="M2717" s="2"/>
    </row>
    <row r="2718" spans="12:13">
      <c r="L2718" s="58"/>
      <c r="M2718" s="2"/>
    </row>
    <row r="2719" spans="12:13">
      <c r="L2719" s="58"/>
      <c r="M2719" s="2"/>
    </row>
    <row r="2720" spans="12:13">
      <c r="L2720" s="58"/>
      <c r="M2720" s="2"/>
    </row>
    <row r="2721" spans="12:13">
      <c r="L2721" s="58"/>
      <c r="M2721" s="2"/>
    </row>
    <row r="2722" spans="12:13">
      <c r="L2722" s="58"/>
      <c r="M2722" s="2"/>
    </row>
    <row r="2723" spans="12:13">
      <c r="L2723" s="58"/>
      <c r="M2723" s="2"/>
    </row>
    <row r="2724" spans="12:13">
      <c r="L2724" s="58"/>
      <c r="M2724" s="2"/>
    </row>
    <row r="2725" spans="12:13">
      <c r="L2725" s="58"/>
      <c r="M2725" s="2"/>
    </row>
    <row r="2726" spans="12:13">
      <c r="L2726" s="58"/>
      <c r="M2726" s="2"/>
    </row>
    <row r="2727" spans="12:13">
      <c r="L2727" s="58"/>
      <c r="M2727" s="2"/>
    </row>
    <row r="2728" spans="12:13">
      <c r="L2728" s="58"/>
      <c r="M2728" s="2"/>
    </row>
    <row r="2729" spans="12:13">
      <c r="L2729" s="58"/>
      <c r="M2729" s="2"/>
    </row>
    <row r="2730" spans="12:13">
      <c r="L2730" s="58"/>
      <c r="M2730" s="2"/>
    </row>
    <row r="2731" spans="12:13">
      <c r="L2731" s="58"/>
      <c r="M2731" s="2"/>
    </row>
    <row r="2732" spans="12:13">
      <c r="L2732" s="58"/>
      <c r="M2732" s="2"/>
    </row>
    <row r="2733" spans="12:13">
      <c r="L2733" s="58"/>
      <c r="M2733" s="2"/>
    </row>
    <row r="2734" spans="12:13">
      <c r="L2734" s="58"/>
      <c r="M2734" s="2"/>
    </row>
    <row r="2735" spans="12:13">
      <c r="L2735" s="58"/>
      <c r="M2735" s="2"/>
    </row>
    <row r="2736" spans="12:13">
      <c r="L2736" s="58"/>
      <c r="M2736" s="2"/>
    </row>
    <row r="2737" spans="12:13">
      <c r="L2737" s="58"/>
      <c r="M2737" s="2"/>
    </row>
    <row r="2738" spans="12:13">
      <c r="L2738" s="58"/>
      <c r="M2738" s="2"/>
    </row>
    <row r="2739" spans="12:13">
      <c r="L2739" s="58"/>
      <c r="M2739" s="2"/>
    </row>
    <row r="2740" spans="12:13">
      <c r="L2740" s="58"/>
      <c r="M2740" s="2"/>
    </row>
    <row r="2741" spans="12:13">
      <c r="L2741" s="58"/>
      <c r="M2741" s="2"/>
    </row>
    <row r="2742" spans="12:13">
      <c r="L2742" s="58"/>
      <c r="M2742" s="2"/>
    </row>
    <row r="2743" spans="12:13">
      <c r="L2743" s="58"/>
      <c r="M2743" s="2"/>
    </row>
    <row r="2744" spans="12:13">
      <c r="L2744" s="58"/>
      <c r="M2744" s="2"/>
    </row>
    <row r="2745" spans="12:13">
      <c r="L2745" s="58"/>
      <c r="M2745" s="2"/>
    </row>
    <row r="2746" spans="12:13">
      <c r="L2746" s="58"/>
      <c r="M2746" s="2"/>
    </row>
    <row r="2747" spans="12:13">
      <c r="L2747" s="58"/>
      <c r="M2747" s="2"/>
    </row>
    <row r="2748" spans="12:13">
      <c r="L2748" s="58"/>
      <c r="M2748" s="2"/>
    </row>
    <row r="2749" spans="12:13">
      <c r="L2749" s="58"/>
      <c r="M2749" s="2"/>
    </row>
    <row r="2750" spans="12:13">
      <c r="L2750" s="58"/>
      <c r="M2750" s="2"/>
    </row>
    <row r="2751" spans="12:13">
      <c r="L2751" s="58"/>
      <c r="M2751" s="2"/>
    </row>
    <row r="2752" spans="12:13">
      <c r="L2752" s="58"/>
      <c r="M2752" s="2"/>
    </row>
    <row r="2753" spans="12:13">
      <c r="L2753" s="58"/>
      <c r="M2753" s="2"/>
    </row>
    <row r="2754" spans="12:13">
      <c r="L2754" s="58"/>
      <c r="M2754" s="2"/>
    </row>
    <row r="2755" spans="12:13">
      <c r="L2755" s="58"/>
      <c r="M2755" s="2"/>
    </row>
    <row r="2756" spans="12:13">
      <c r="L2756" s="58"/>
      <c r="M2756" s="2"/>
    </row>
    <row r="2757" spans="12:13">
      <c r="L2757" s="58"/>
      <c r="M2757" s="2"/>
    </row>
    <row r="2758" spans="12:13">
      <c r="L2758" s="58"/>
      <c r="M2758" s="2"/>
    </row>
    <row r="2759" spans="12:13">
      <c r="L2759" s="58"/>
      <c r="M2759" s="2"/>
    </row>
    <row r="2760" spans="12:13">
      <c r="L2760" s="58"/>
      <c r="M2760" s="2"/>
    </row>
    <row r="2761" spans="12:13">
      <c r="L2761" s="58"/>
      <c r="M2761" s="2"/>
    </row>
    <row r="2762" spans="12:13">
      <c r="L2762" s="58"/>
      <c r="M2762" s="2"/>
    </row>
    <row r="2763" spans="12:13">
      <c r="L2763" s="58"/>
      <c r="M2763" s="2"/>
    </row>
    <row r="2764" spans="12:13">
      <c r="L2764" s="58"/>
      <c r="M2764" s="2"/>
    </row>
    <row r="2765" spans="12:13">
      <c r="L2765" s="58"/>
      <c r="M2765" s="2"/>
    </row>
    <row r="2766" spans="12:13">
      <c r="L2766" s="58"/>
      <c r="M2766" s="2"/>
    </row>
    <row r="2767" spans="12:13">
      <c r="L2767" s="58"/>
      <c r="M2767" s="2"/>
    </row>
    <row r="2768" spans="12:13">
      <c r="L2768" s="58"/>
      <c r="M2768" s="2"/>
    </row>
    <row r="2769" spans="12:13">
      <c r="L2769" s="58"/>
      <c r="M2769" s="2"/>
    </row>
    <row r="2770" spans="12:13">
      <c r="L2770" s="58"/>
      <c r="M2770" s="2"/>
    </row>
    <row r="2771" spans="12:13">
      <c r="L2771" s="58"/>
      <c r="M2771" s="2"/>
    </row>
    <row r="2772" spans="12:13">
      <c r="L2772" s="58"/>
      <c r="M2772" s="2"/>
    </row>
    <row r="2773" spans="12:13">
      <c r="L2773" s="58"/>
      <c r="M2773" s="2"/>
    </row>
    <row r="2774" spans="12:13">
      <c r="L2774" s="58"/>
      <c r="M2774" s="2"/>
    </row>
    <row r="2775" spans="12:13">
      <c r="L2775" s="58"/>
      <c r="M2775" s="2"/>
    </row>
    <row r="2776" spans="12:13">
      <c r="L2776" s="58"/>
      <c r="M2776" s="2"/>
    </row>
    <row r="2777" spans="12:13">
      <c r="L2777" s="58"/>
      <c r="M2777" s="2"/>
    </row>
    <row r="2778" spans="12:13">
      <c r="L2778" s="58"/>
      <c r="M2778" s="2"/>
    </row>
    <row r="2779" spans="12:13">
      <c r="L2779" s="58"/>
      <c r="M2779" s="2"/>
    </row>
    <row r="2780" spans="12:13">
      <c r="L2780" s="58"/>
      <c r="M2780" s="2"/>
    </row>
    <row r="2781" spans="12:13">
      <c r="L2781" s="58"/>
      <c r="M2781" s="2"/>
    </row>
    <row r="2782" spans="12:13">
      <c r="L2782" s="58"/>
      <c r="M2782" s="2"/>
    </row>
    <row r="2783" spans="12:13">
      <c r="L2783" s="58"/>
      <c r="M2783" s="2"/>
    </row>
    <row r="2784" spans="12:13">
      <c r="L2784" s="58"/>
      <c r="M2784" s="2"/>
    </row>
    <row r="2785" spans="12:13">
      <c r="L2785" s="58"/>
      <c r="M2785" s="2"/>
    </row>
    <row r="2786" spans="12:13">
      <c r="L2786" s="58"/>
      <c r="M2786" s="2"/>
    </row>
    <row r="2787" spans="12:13">
      <c r="L2787" s="58"/>
      <c r="M2787" s="2"/>
    </row>
    <row r="2788" spans="12:13">
      <c r="L2788" s="58"/>
      <c r="M2788" s="2"/>
    </row>
    <row r="2789" spans="12:13">
      <c r="L2789" s="58"/>
      <c r="M2789" s="2"/>
    </row>
    <row r="2790" spans="12:13">
      <c r="L2790" s="58"/>
      <c r="M2790" s="2"/>
    </row>
    <row r="2791" spans="12:13">
      <c r="L2791" s="58"/>
      <c r="M2791" s="2"/>
    </row>
    <row r="2792" spans="12:13">
      <c r="L2792" s="58"/>
      <c r="M2792" s="2"/>
    </row>
    <row r="2793" spans="12:13">
      <c r="L2793" s="58"/>
      <c r="M2793" s="2"/>
    </row>
    <row r="2794" spans="12:13">
      <c r="L2794" s="58"/>
      <c r="M2794" s="2"/>
    </row>
    <row r="2795" spans="12:13">
      <c r="L2795" s="58"/>
      <c r="M2795" s="2"/>
    </row>
    <row r="2796" spans="12:13">
      <c r="L2796" s="58"/>
      <c r="M2796" s="2"/>
    </row>
    <row r="2797" spans="12:13">
      <c r="L2797" s="58"/>
      <c r="M2797" s="2"/>
    </row>
    <row r="2798" spans="12:13">
      <c r="L2798" s="58"/>
      <c r="M2798" s="2"/>
    </row>
    <row r="2799" spans="12:13">
      <c r="L2799" s="58"/>
      <c r="M2799" s="2"/>
    </row>
    <row r="2800" spans="12:13">
      <c r="L2800" s="58"/>
      <c r="M2800" s="2"/>
    </row>
    <row r="2801" spans="12:13">
      <c r="L2801" s="58"/>
      <c r="M2801" s="2"/>
    </row>
    <row r="2802" spans="12:13">
      <c r="L2802" s="58"/>
      <c r="M2802" s="2"/>
    </row>
    <row r="2803" spans="12:13">
      <c r="L2803" s="58"/>
      <c r="M2803" s="2"/>
    </row>
    <row r="2804" spans="12:13">
      <c r="L2804" s="58"/>
      <c r="M2804" s="2"/>
    </row>
    <row r="2805" spans="12:13">
      <c r="L2805" s="58"/>
      <c r="M2805" s="2"/>
    </row>
    <row r="2806" spans="12:13">
      <c r="L2806" s="58"/>
      <c r="M2806" s="2"/>
    </row>
    <row r="2807" spans="12:13">
      <c r="L2807" s="58"/>
      <c r="M2807" s="2"/>
    </row>
    <row r="2808" spans="12:13">
      <c r="L2808" s="58"/>
      <c r="M2808" s="2"/>
    </row>
    <row r="2809" spans="12:13">
      <c r="L2809" s="58"/>
      <c r="M2809" s="2"/>
    </row>
    <row r="2810" spans="12:13">
      <c r="L2810" s="58"/>
      <c r="M2810" s="2"/>
    </row>
    <row r="2811" spans="12:13">
      <c r="L2811" s="58"/>
      <c r="M2811" s="2"/>
    </row>
    <row r="2812" spans="12:13">
      <c r="L2812" s="58"/>
      <c r="M2812" s="2"/>
    </row>
    <row r="2813" spans="12:13">
      <c r="L2813" s="58"/>
      <c r="M2813" s="2"/>
    </row>
    <row r="2814" spans="12:13">
      <c r="L2814" s="58"/>
      <c r="M2814" s="2"/>
    </row>
    <row r="2815" spans="12:13">
      <c r="L2815" s="58"/>
      <c r="M2815" s="2"/>
    </row>
    <row r="2816" spans="12:13">
      <c r="L2816" s="58"/>
      <c r="M2816" s="2"/>
    </row>
    <row r="2817" spans="12:13">
      <c r="L2817" s="58"/>
      <c r="M2817" s="2"/>
    </row>
    <row r="2818" spans="12:13">
      <c r="L2818" s="58"/>
      <c r="M2818" s="2"/>
    </row>
    <row r="2819" spans="12:13">
      <c r="L2819" s="58"/>
      <c r="M2819" s="2"/>
    </row>
    <row r="2820" spans="12:13">
      <c r="L2820" s="58"/>
      <c r="M2820" s="2"/>
    </row>
    <row r="2821" spans="12:13">
      <c r="L2821" s="58"/>
      <c r="M2821" s="2"/>
    </row>
    <row r="2822" spans="12:13">
      <c r="L2822" s="58"/>
      <c r="M2822" s="2"/>
    </row>
    <row r="2823" spans="12:13">
      <c r="L2823" s="58"/>
      <c r="M2823" s="2"/>
    </row>
    <row r="2824" spans="12:13">
      <c r="L2824" s="58"/>
      <c r="M2824" s="2"/>
    </row>
    <row r="2825" spans="12:13">
      <c r="L2825" s="58"/>
      <c r="M2825" s="2"/>
    </row>
    <row r="2826" spans="12:13">
      <c r="L2826" s="58"/>
      <c r="M2826" s="2"/>
    </row>
    <row r="2827" spans="12:13">
      <c r="L2827" s="58"/>
      <c r="M2827" s="2"/>
    </row>
    <row r="2828" spans="12:13">
      <c r="L2828" s="58"/>
      <c r="M2828" s="2"/>
    </row>
    <row r="2829" spans="12:13">
      <c r="L2829" s="58"/>
      <c r="M2829" s="2"/>
    </row>
    <row r="2830" spans="12:13">
      <c r="L2830" s="58"/>
      <c r="M2830" s="2"/>
    </row>
    <row r="2831" spans="12:13">
      <c r="L2831" s="58"/>
      <c r="M2831" s="2"/>
    </row>
    <row r="2832" spans="12:13">
      <c r="L2832" s="58"/>
      <c r="M2832" s="2"/>
    </row>
    <row r="2833" spans="12:13">
      <c r="L2833" s="58"/>
      <c r="M2833" s="2"/>
    </row>
    <row r="2834" spans="12:13">
      <c r="L2834" s="58"/>
      <c r="M2834" s="2"/>
    </row>
    <row r="2835" spans="12:13">
      <c r="L2835" s="58"/>
      <c r="M2835" s="2"/>
    </row>
    <row r="2836" spans="12:13">
      <c r="L2836" s="58"/>
      <c r="M2836" s="2"/>
    </row>
    <row r="2837" spans="12:13">
      <c r="L2837" s="58"/>
      <c r="M2837" s="2"/>
    </row>
    <row r="2838" spans="12:13">
      <c r="L2838" s="58"/>
      <c r="M2838" s="2"/>
    </row>
    <row r="2839" spans="12:13">
      <c r="L2839" s="58"/>
      <c r="M2839" s="2"/>
    </row>
    <row r="2840" spans="12:13">
      <c r="L2840" s="58"/>
      <c r="M2840" s="2"/>
    </row>
    <row r="2841" spans="12:13">
      <c r="L2841" s="58"/>
      <c r="M2841" s="2"/>
    </row>
    <row r="2842" spans="12:13">
      <c r="L2842" s="58"/>
      <c r="M2842" s="2"/>
    </row>
    <row r="2843" spans="12:13">
      <c r="L2843" s="58"/>
      <c r="M2843" s="2"/>
    </row>
    <row r="2844" spans="12:13">
      <c r="L2844" s="58"/>
      <c r="M2844" s="2"/>
    </row>
    <row r="2845" spans="12:13">
      <c r="L2845" s="58"/>
      <c r="M2845" s="2"/>
    </row>
    <row r="2846" spans="12:13">
      <c r="L2846" s="58"/>
      <c r="M2846" s="2"/>
    </row>
    <row r="2847" spans="12:13">
      <c r="L2847" s="58"/>
      <c r="M2847" s="2"/>
    </row>
    <row r="2848" spans="12:13">
      <c r="L2848" s="58"/>
      <c r="M2848" s="2"/>
    </row>
    <row r="2849" spans="12:13">
      <c r="L2849" s="58"/>
      <c r="M2849" s="2"/>
    </row>
    <row r="2850" spans="12:13">
      <c r="L2850" s="58"/>
      <c r="M2850" s="2"/>
    </row>
    <row r="2851" spans="12:13">
      <c r="L2851" s="58"/>
      <c r="M2851" s="2"/>
    </row>
    <row r="2852" spans="12:13">
      <c r="L2852" s="58"/>
      <c r="M2852" s="2"/>
    </row>
    <row r="2853" spans="12:13">
      <c r="L2853" s="58"/>
      <c r="M2853" s="2"/>
    </row>
    <row r="2854" spans="12:13">
      <c r="L2854" s="58"/>
      <c r="M2854" s="2"/>
    </row>
    <row r="2855" spans="12:13">
      <c r="L2855" s="58"/>
      <c r="M2855" s="2"/>
    </row>
    <row r="2856" spans="12:13">
      <c r="L2856" s="58"/>
      <c r="M2856" s="2"/>
    </row>
    <row r="2857" spans="12:13">
      <c r="L2857" s="58"/>
      <c r="M2857" s="2"/>
    </row>
    <row r="2858" spans="12:13">
      <c r="L2858" s="58"/>
      <c r="M2858" s="2"/>
    </row>
    <row r="2859" spans="12:13">
      <c r="L2859" s="58"/>
      <c r="M2859" s="2"/>
    </row>
    <row r="2860" spans="12:13">
      <c r="L2860" s="58"/>
      <c r="M2860" s="2"/>
    </row>
    <row r="2861" spans="12:13">
      <c r="L2861" s="58"/>
      <c r="M2861" s="2"/>
    </row>
    <row r="2862" spans="12:13">
      <c r="L2862" s="58"/>
      <c r="M2862" s="2"/>
    </row>
    <row r="2863" spans="12:13">
      <c r="L2863" s="58"/>
      <c r="M2863" s="2"/>
    </row>
    <row r="2864" spans="12:13">
      <c r="L2864" s="58"/>
      <c r="M2864" s="2"/>
    </row>
    <row r="2865" spans="12:13">
      <c r="L2865" s="58"/>
      <c r="M2865" s="2"/>
    </row>
    <row r="2866" spans="12:13">
      <c r="L2866" s="58"/>
      <c r="M2866" s="2"/>
    </row>
    <row r="2867" spans="12:13">
      <c r="L2867" s="58"/>
      <c r="M2867" s="2"/>
    </row>
    <row r="2868" spans="12:13">
      <c r="L2868" s="58"/>
      <c r="M2868" s="2"/>
    </row>
    <row r="2869" spans="12:13">
      <c r="L2869" s="58"/>
      <c r="M2869" s="2"/>
    </row>
    <row r="2870" spans="12:13">
      <c r="L2870" s="58"/>
      <c r="M2870" s="2"/>
    </row>
    <row r="2871" spans="12:13">
      <c r="L2871" s="58"/>
      <c r="M2871" s="2"/>
    </row>
    <row r="2872" spans="12:13">
      <c r="L2872" s="58"/>
      <c r="M2872" s="2"/>
    </row>
    <row r="2873" spans="12:13">
      <c r="L2873" s="58"/>
      <c r="M2873" s="2"/>
    </row>
    <row r="2874" spans="12:13">
      <c r="L2874" s="58"/>
      <c r="M2874" s="2"/>
    </row>
    <row r="2875" spans="12:13">
      <c r="L2875" s="58"/>
      <c r="M2875" s="2"/>
    </row>
    <row r="2876" spans="12:13">
      <c r="L2876" s="58"/>
      <c r="M2876" s="2"/>
    </row>
    <row r="2877" spans="12:13">
      <c r="L2877" s="58"/>
      <c r="M2877" s="2"/>
    </row>
    <row r="2878" spans="12:13">
      <c r="L2878" s="58"/>
      <c r="M2878" s="2"/>
    </row>
    <row r="2879" spans="12:13">
      <c r="L2879" s="58"/>
      <c r="M2879" s="2"/>
    </row>
    <row r="2880" spans="12:13">
      <c r="L2880" s="58"/>
      <c r="M2880" s="2"/>
    </row>
    <row r="2881" spans="12:13">
      <c r="L2881" s="58"/>
      <c r="M2881" s="2"/>
    </row>
    <row r="2882" spans="12:13">
      <c r="L2882" s="58"/>
      <c r="M2882" s="2"/>
    </row>
    <row r="2883" spans="12:13">
      <c r="L2883" s="58"/>
      <c r="M2883" s="2"/>
    </row>
    <row r="2884" spans="12:13">
      <c r="L2884" s="58"/>
      <c r="M2884" s="2"/>
    </row>
    <row r="2885" spans="12:13">
      <c r="L2885" s="58"/>
      <c r="M2885" s="2"/>
    </row>
    <row r="2886" spans="12:13">
      <c r="L2886" s="58"/>
      <c r="M2886" s="2"/>
    </row>
    <row r="2887" spans="12:13">
      <c r="L2887" s="58"/>
      <c r="M2887" s="2"/>
    </row>
    <row r="2888" spans="12:13">
      <c r="L2888" s="58"/>
      <c r="M2888" s="2"/>
    </row>
    <row r="2889" spans="12:13">
      <c r="L2889" s="58"/>
      <c r="M2889" s="2"/>
    </row>
    <row r="2890" spans="12:13">
      <c r="L2890" s="58"/>
      <c r="M2890" s="2"/>
    </row>
    <row r="2891" spans="12:13">
      <c r="L2891" s="58"/>
      <c r="M2891" s="2"/>
    </row>
    <row r="2892" spans="12:13">
      <c r="L2892" s="58"/>
      <c r="M2892" s="2"/>
    </row>
    <row r="2893" spans="12:13">
      <c r="L2893" s="58"/>
      <c r="M2893" s="2"/>
    </row>
    <row r="2894" spans="12:13">
      <c r="L2894" s="58"/>
      <c r="M2894" s="2"/>
    </row>
    <row r="2895" spans="12:13">
      <c r="L2895" s="58"/>
      <c r="M2895" s="2"/>
    </row>
    <row r="2896" spans="12:13">
      <c r="L2896" s="58"/>
      <c r="M2896" s="2"/>
    </row>
    <row r="2897" spans="12:13">
      <c r="L2897" s="58"/>
      <c r="M2897" s="2"/>
    </row>
    <row r="2898" spans="12:13">
      <c r="L2898" s="58"/>
      <c r="M2898" s="2"/>
    </row>
    <row r="2899" spans="12:13">
      <c r="L2899" s="58"/>
      <c r="M2899" s="2"/>
    </row>
    <row r="2900" spans="12:13">
      <c r="L2900" s="58"/>
      <c r="M2900" s="2"/>
    </row>
    <row r="2901" spans="12:13">
      <c r="L2901" s="58"/>
      <c r="M2901" s="2"/>
    </row>
    <row r="2902" spans="12:13">
      <c r="L2902" s="58"/>
      <c r="M2902" s="2"/>
    </row>
    <row r="2903" spans="12:13">
      <c r="L2903" s="58"/>
      <c r="M2903" s="2"/>
    </row>
    <row r="2904" spans="12:13">
      <c r="L2904" s="58"/>
      <c r="M2904" s="2"/>
    </row>
    <row r="2905" spans="12:13">
      <c r="L2905" s="58"/>
      <c r="M2905" s="2"/>
    </row>
    <row r="2906" spans="12:13">
      <c r="L2906" s="58"/>
      <c r="M2906" s="2"/>
    </row>
    <row r="2907" spans="12:13">
      <c r="L2907" s="58"/>
      <c r="M2907" s="2"/>
    </row>
    <row r="2908" spans="12:13">
      <c r="L2908" s="58"/>
      <c r="M2908" s="2"/>
    </row>
    <row r="2909" spans="12:13">
      <c r="L2909" s="58"/>
      <c r="M2909" s="2"/>
    </row>
    <row r="2910" spans="12:13">
      <c r="L2910" s="58"/>
      <c r="M2910" s="2"/>
    </row>
    <row r="2911" spans="12:13">
      <c r="L2911" s="58"/>
      <c r="M2911" s="2"/>
    </row>
    <row r="2912" spans="12:13">
      <c r="L2912" s="58"/>
      <c r="M2912" s="2"/>
    </row>
    <row r="2913" spans="12:13">
      <c r="L2913" s="58"/>
      <c r="M2913" s="2"/>
    </row>
    <row r="2914" spans="12:13">
      <c r="L2914" s="58"/>
      <c r="M2914" s="2"/>
    </row>
    <row r="2915" spans="12:13">
      <c r="L2915" s="58"/>
      <c r="M2915" s="2"/>
    </row>
    <row r="2916" spans="12:13">
      <c r="L2916" s="58"/>
      <c r="M2916" s="2"/>
    </row>
    <row r="2917" spans="12:13">
      <c r="L2917" s="58"/>
      <c r="M2917" s="2"/>
    </row>
    <row r="2918" spans="12:13">
      <c r="L2918" s="58"/>
      <c r="M2918" s="2"/>
    </row>
    <row r="2919" spans="12:13">
      <c r="L2919" s="58"/>
      <c r="M2919" s="2"/>
    </row>
    <row r="2920" spans="12:13">
      <c r="L2920" s="58"/>
      <c r="M2920" s="2"/>
    </row>
    <row r="2921" spans="12:13">
      <c r="L2921" s="58"/>
      <c r="M2921" s="2"/>
    </row>
    <row r="2922" spans="12:13">
      <c r="L2922" s="58"/>
      <c r="M2922" s="2"/>
    </row>
    <row r="2923" spans="12:13">
      <c r="L2923" s="58"/>
      <c r="M2923" s="2"/>
    </row>
    <row r="2924" spans="12:13">
      <c r="L2924" s="58"/>
      <c r="M2924" s="2"/>
    </row>
    <row r="2925" spans="12:13">
      <c r="L2925" s="58"/>
      <c r="M2925" s="2"/>
    </row>
    <row r="2926" spans="12:13">
      <c r="L2926" s="58"/>
      <c r="M2926" s="2"/>
    </row>
    <row r="2927" spans="12:13">
      <c r="L2927" s="58"/>
      <c r="M2927" s="2"/>
    </row>
    <row r="2928" spans="12:13">
      <c r="L2928" s="58"/>
      <c r="M2928" s="2"/>
    </row>
    <row r="2929" spans="12:13">
      <c r="L2929" s="58"/>
      <c r="M2929" s="2"/>
    </row>
    <row r="2930" spans="12:13">
      <c r="L2930" s="58"/>
      <c r="M2930" s="2"/>
    </row>
    <row r="2931" spans="12:13">
      <c r="L2931" s="58"/>
      <c r="M2931" s="2"/>
    </row>
    <row r="2932" spans="12:13">
      <c r="L2932" s="58"/>
      <c r="M2932" s="2"/>
    </row>
    <row r="2933" spans="12:13">
      <c r="L2933" s="58"/>
      <c r="M2933" s="2"/>
    </row>
    <row r="2934" spans="12:13">
      <c r="L2934" s="58"/>
      <c r="M2934" s="2"/>
    </row>
    <row r="2935" spans="12:13">
      <c r="L2935" s="58"/>
      <c r="M2935" s="2"/>
    </row>
    <row r="2936" spans="12:13">
      <c r="L2936" s="58"/>
      <c r="M2936" s="2"/>
    </row>
    <row r="2937" spans="12:13">
      <c r="L2937" s="58"/>
      <c r="M2937" s="2"/>
    </row>
    <row r="2938" spans="12:13">
      <c r="L2938" s="58"/>
      <c r="M2938" s="2"/>
    </row>
    <row r="2939" spans="12:13">
      <c r="L2939" s="58"/>
      <c r="M2939" s="2"/>
    </row>
    <row r="2940" spans="12:13">
      <c r="L2940" s="58"/>
      <c r="M2940" s="2"/>
    </row>
    <row r="2941" spans="12:13">
      <c r="L2941" s="58"/>
      <c r="M2941" s="2"/>
    </row>
    <row r="2942" spans="12:13">
      <c r="L2942" s="58"/>
      <c r="M2942" s="2"/>
    </row>
    <row r="2943" spans="12:13">
      <c r="L2943" s="58"/>
      <c r="M2943" s="2"/>
    </row>
    <row r="2944" spans="12:13">
      <c r="L2944" s="58"/>
      <c r="M2944" s="2"/>
    </row>
    <row r="2945" spans="12:13">
      <c r="L2945" s="58"/>
      <c r="M2945" s="2"/>
    </row>
    <row r="2946" spans="12:13">
      <c r="L2946" s="58"/>
      <c r="M2946" s="2"/>
    </row>
    <row r="2947" spans="12:13">
      <c r="L2947" s="58"/>
      <c r="M2947" s="2"/>
    </row>
    <row r="2948" spans="12:13">
      <c r="L2948" s="58"/>
      <c r="M2948" s="2"/>
    </row>
    <row r="2949" spans="12:13">
      <c r="L2949" s="58"/>
      <c r="M2949" s="2"/>
    </row>
    <row r="2950" spans="12:13">
      <c r="L2950" s="58"/>
      <c r="M2950" s="2"/>
    </row>
    <row r="2951" spans="12:13">
      <c r="L2951" s="58"/>
      <c r="M2951" s="2"/>
    </row>
    <row r="2952" spans="12:13">
      <c r="L2952" s="58"/>
      <c r="M2952" s="2"/>
    </row>
    <row r="2953" spans="12:13">
      <c r="L2953" s="58"/>
      <c r="M2953" s="2"/>
    </row>
    <row r="2954" spans="12:13">
      <c r="L2954" s="58"/>
      <c r="M2954" s="2"/>
    </row>
    <row r="2955" spans="12:13">
      <c r="L2955" s="58"/>
      <c r="M2955" s="2"/>
    </row>
    <row r="2956" spans="12:13">
      <c r="L2956" s="58"/>
      <c r="M2956" s="2"/>
    </row>
    <row r="2957" spans="12:13">
      <c r="L2957" s="58"/>
      <c r="M2957" s="2"/>
    </row>
    <row r="2958" spans="12:13">
      <c r="L2958" s="58"/>
      <c r="M2958" s="2"/>
    </row>
    <row r="2959" spans="12:13">
      <c r="L2959" s="58"/>
      <c r="M2959" s="2"/>
    </row>
    <row r="2960" spans="12:13">
      <c r="L2960" s="58"/>
      <c r="M2960" s="2"/>
    </row>
    <row r="2961" spans="12:13">
      <c r="L2961" s="58"/>
      <c r="M2961" s="2"/>
    </row>
    <row r="2962" spans="12:13">
      <c r="L2962" s="58"/>
      <c r="M2962" s="2"/>
    </row>
    <row r="2963" spans="12:13">
      <c r="L2963" s="58"/>
      <c r="M2963" s="2"/>
    </row>
    <row r="2964" spans="12:13">
      <c r="L2964" s="58"/>
      <c r="M2964" s="2"/>
    </row>
    <row r="2965" spans="12:13">
      <c r="L2965" s="58"/>
      <c r="M2965" s="2"/>
    </row>
    <row r="2966" spans="12:13">
      <c r="L2966" s="58"/>
      <c r="M2966" s="2"/>
    </row>
    <row r="2967" spans="12:13">
      <c r="L2967" s="58"/>
      <c r="M2967" s="2"/>
    </row>
    <row r="2968" spans="12:13">
      <c r="L2968" s="58"/>
      <c r="M2968" s="2"/>
    </row>
    <row r="2969" spans="12:13">
      <c r="L2969" s="58"/>
      <c r="M2969" s="2"/>
    </row>
    <row r="2970" spans="12:13">
      <c r="L2970" s="58"/>
      <c r="M2970" s="2"/>
    </row>
    <row r="2971" spans="12:13">
      <c r="L2971" s="58"/>
      <c r="M2971" s="2"/>
    </row>
    <row r="2972" spans="12:13">
      <c r="L2972" s="58"/>
      <c r="M2972" s="2"/>
    </row>
    <row r="2973" spans="12:13">
      <c r="L2973" s="58"/>
      <c r="M2973" s="2"/>
    </row>
    <row r="2974" spans="12:13">
      <c r="L2974" s="58"/>
      <c r="M2974" s="2"/>
    </row>
    <row r="2975" spans="12:13">
      <c r="L2975" s="58"/>
      <c r="M2975" s="2"/>
    </row>
    <row r="2976" spans="12:13">
      <c r="L2976" s="58"/>
      <c r="M2976" s="2"/>
    </row>
    <row r="2977" spans="12:13">
      <c r="L2977" s="58"/>
      <c r="M2977" s="2"/>
    </row>
    <row r="2978" spans="12:13">
      <c r="L2978" s="58"/>
      <c r="M2978" s="2"/>
    </row>
    <row r="2979" spans="12:13">
      <c r="L2979" s="58"/>
      <c r="M2979" s="2"/>
    </row>
    <row r="2980" spans="12:13">
      <c r="L2980" s="58"/>
      <c r="M2980" s="2"/>
    </row>
    <row r="2981" spans="12:13">
      <c r="L2981" s="58"/>
      <c r="M2981" s="2"/>
    </row>
    <row r="2982" spans="12:13">
      <c r="L2982" s="58"/>
      <c r="M2982" s="2"/>
    </row>
    <row r="2983" spans="12:13">
      <c r="L2983" s="58"/>
      <c r="M2983" s="2"/>
    </row>
    <row r="2984" spans="12:13">
      <c r="L2984" s="58"/>
      <c r="M2984" s="2"/>
    </row>
    <row r="2985" spans="12:13">
      <c r="L2985" s="58"/>
      <c r="M2985" s="2"/>
    </row>
    <row r="2986" spans="12:13">
      <c r="L2986" s="58"/>
      <c r="M2986" s="2"/>
    </row>
    <row r="2987" spans="12:13">
      <c r="L2987" s="58"/>
      <c r="M2987" s="2"/>
    </row>
    <row r="2988" spans="12:13">
      <c r="L2988" s="58"/>
      <c r="M2988" s="2"/>
    </row>
    <row r="2989" spans="12:13">
      <c r="L2989" s="58"/>
      <c r="M2989" s="2"/>
    </row>
    <row r="2990" spans="12:13">
      <c r="L2990" s="58"/>
      <c r="M2990" s="2"/>
    </row>
    <row r="2991" spans="12:13">
      <c r="L2991" s="58"/>
      <c r="M2991" s="2"/>
    </row>
    <row r="2992" spans="12:13">
      <c r="L2992" s="58"/>
      <c r="M2992" s="2"/>
    </row>
    <row r="2993" spans="12:13">
      <c r="L2993" s="58"/>
      <c r="M2993" s="2"/>
    </row>
    <row r="2994" spans="12:13">
      <c r="L2994" s="58"/>
      <c r="M2994" s="2"/>
    </row>
    <row r="2995" spans="12:13">
      <c r="L2995" s="58"/>
      <c r="M2995" s="2"/>
    </row>
    <row r="2996" spans="12:13">
      <c r="L2996" s="58"/>
      <c r="M2996" s="2"/>
    </row>
    <row r="2997" spans="12:13">
      <c r="L2997" s="58"/>
      <c r="M2997" s="2"/>
    </row>
    <row r="2998" spans="12:13">
      <c r="L2998" s="58"/>
      <c r="M2998" s="2"/>
    </row>
    <row r="2999" spans="12:13">
      <c r="L2999" s="58"/>
      <c r="M2999" s="2"/>
    </row>
    <row r="3000" spans="12:13">
      <c r="L3000" s="58"/>
      <c r="M3000" s="2"/>
    </row>
    <row r="3001" spans="12:13">
      <c r="L3001" s="58"/>
      <c r="M3001" s="2"/>
    </row>
    <row r="3002" spans="12:13">
      <c r="L3002" s="58"/>
      <c r="M3002" s="2"/>
    </row>
    <row r="3003" spans="12:13">
      <c r="L3003" s="58"/>
      <c r="M3003" s="2"/>
    </row>
    <row r="3004" spans="12:13">
      <c r="L3004" s="58"/>
      <c r="M3004" s="2"/>
    </row>
    <row r="3005" spans="12:13">
      <c r="L3005" s="58"/>
      <c r="M3005" s="2"/>
    </row>
    <row r="3006" spans="12:13">
      <c r="L3006" s="58"/>
      <c r="M3006" s="2"/>
    </row>
    <row r="3007" spans="12:13">
      <c r="L3007" s="58"/>
      <c r="M3007" s="2"/>
    </row>
    <row r="3008" spans="12:13">
      <c r="L3008" s="58"/>
      <c r="M3008" s="2"/>
    </row>
    <row r="3009" spans="12:13">
      <c r="L3009" s="58"/>
      <c r="M3009" s="2"/>
    </row>
    <row r="3010" spans="12:13">
      <c r="L3010" s="58"/>
      <c r="M3010" s="2"/>
    </row>
    <row r="3011" spans="12:13">
      <c r="L3011" s="58"/>
      <c r="M3011" s="2"/>
    </row>
    <row r="3012" spans="12:13">
      <c r="L3012" s="58"/>
      <c r="M3012" s="2"/>
    </row>
    <row r="3013" spans="12:13">
      <c r="L3013" s="58"/>
      <c r="M3013" s="2"/>
    </row>
    <row r="3014" spans="12:13">
      <c r="L3014" s="58"/>
      <c r="M3014" s="2"/>
    </row>
    <row r="3015" spans="12:13">
      <c r="L3015" s="58"/>
      <c r="M3015" s="2"/>
    </row>
    <row r="3016" spans="12:13">
      <c r="L3016" s="58"/>
      <c r="M3016" s="2"/>
    </row>
    <row r="3017" spans="12:13">
      <c r="L3017" s="58"/>
      <c r="M3017" s="2"/>
    </row>
    <row r="3018" spans="12:13">
      <c r="L3018" s="58"/>
      <c r="M3018" s="2"/>
    </row>
    <row r="3019" spans="12:13">
      <c r="L3019" s="58"/>
      <c r="M3019" s="2"/>
    </row>
    <row r="3020" spans="12:13">
      <c r="L3020" s="58"/>
      <c r="M3020" s="2"/>
    </row>
    <row r="3021" spans="12:13">
      <c r="L3021" s="58"/>
      <c r="M3021" s="2"/>
    </row>
    <row r="3022" spans="12:13">
      <c r="L3022" s="58"/>
      <c r="M3022" s="2"/>
    </row>
    <row r="3023" spans="12:13">
      <c r="L3023" s="58"/>
      <c r="M3023" s="2"/>
    </row>
    <row r="3024" spans="12:13">
      <c r="L3024" s="58"/>
      <c r="M3024" s="2"/>
    </row>
    <row r="3025" spans="12:13">
      <c r="L3025" s="58"/>
      <c r="M3025" s="2"/>
    </row>
    <row r="3026" spans="12:13">
      <c r="L3026" s="58"/>
      <c r="M3026" s="2"/>
    </row>
    <row r="3027" spans="12:13">
      <c r="L3027" s="58"/>
      <c r="M3027" s="2"/>
    </row>
    <row r="3028" spans="12:13">
      <c r="L3028" s="58"/>
      <c r="M3028" s="2"/>
    </row>
    <row r="3029" spans="12:13">
      <c r="L3029" s="58"/>
      <c r="M3029" s="2"/>
    </row>
    <row r="3030" spans="12:13">
      <c r="L3030" s="58"/>
      <c r="M3030" s="2"/>
    </row>
    <row r="3031" spans="12:13">
      <c r="L3031" s="58"/>
      <c r="M3031" s="2"/>
    </row>
    <row r="3032" spans="12:13">
      <c r="L3032" s="58"/>
      <c r="M3032" s="2"/>
    </row>
    <row r="3033" spans="12:13">
      <c r="L3033" s="58"/>
      <c r="M3033" s="2"/>
    </row>
    <row r="3034" spans="12:13">
      <c r="L3034" s="58"/>
      <c r="M3034" s="2"/>
    </row>
    <row r="3035" spans="12:13">
      <c r="L3035" s="58"/>
      <c r="M3035" s="2"/>
    </row>
    <row r="3036" spans="12:13">
      <c r="L3036" s="58"/>
      <c r="M3036" s="2"/>
    </row>
    <row r="3037" spans="12:13">
      <c r="L3037" s="58"/>
      <c r="M3037" s="2"/>
    </row>
    <row r="3038" spans="12:13">
      <c r="L3038" s="58"/>
      <c r="M3038" s="2"/>
    </row>
    <row r="3039" spans="12:13">
      <c r="L3039" s="58"/>
      <c r="M3039" s="2"/>
    </row>
    <row r="3040" spans="12:13">
      <c r="L3040" s="58"/>
      <c r="M3040" s="2"/>
    </row>
    <row r="3041" spans="12:13">
      <c r="L3041" s="58"/>
      <c r="M3041" s="2"/>
    </row>
    <row r="3042" spans="12:13">
      <c r="L3042" s="58"/>
      <c r="M3042" s="2"/>
    </row>
    <row r="3043" spans="12:13">
      <c r="L3043" s="58"/>
      <c r="M3043" s="2"/>
    </row>
    <row r="3044" spans="12:13">
      <c r="L3044" s="58"/>
      <c r="M3044" s="2"/>
    </row>
    <row r="3045" spans="12:13">
      <c r="L3045" s="58"/>
      <c r="M3045" s="2"/>
    </row>
    <row r="3046" spans="12:13">
      <c r="L3046" s="58"/>
      <c r="M3046" s="2"/>
    </row>
    <row r="3047" spans="12:13">
      <c r="L3047" s="58"/>
      <c r="M3047" s="2"/>
    </row>
    <row r="3048" spans="12:13">
      <c r="L3048" s="58"/>
      <c r="M3048" s="2"/>
    </row>
    <row r="3049" spans="12:13">
      <c r="L3049" s="58"/>
      <c r="M3049" s="2"/>
    </row>
    <row r="3050" spans="12:13">
      <c r="L3050" s="58"/>
      <c r="M3050" s="2"/>
    </row>
    <row r="3051" spans="12:13">
      <c r="L3051" s="58"/>
      <c r="M3051" s="2"/>
    </row>
    <row r="3052" spans="12:13">
      <c r="L3052" s="58"/>
      <c r="M3052" s="2"/>
    </row>
    <row r="3053" spans="12:13">
      <c r="L3053" s="58"/>
      <c r="M3053" s="2"/>
    </row>
    <row r="3054" spans="12:13">
      <c r="L3054" s="58"/>
      <c r="M3054" s="2"/>
    </row>
    <row r="3055" spans="12:13">
      <c r="L3055" s="58"/>
      <c r="M3055" s="2"/>
    </row>
    <row r="3056" spans="12:13">
      <c r="L3056" s="58"/>
      <c r="M3056" s="2"/>
    </row>
    <row r="3057" spans="12:13">
      <c r="L3057" s="58"/>
      <c r="M3057" s="2"/>
    </row>
    <row r="3058" spans="12:13">
      <c r="L3058" s="58"/>
      <c r="M3058" s="2"/>
    </row>
    <row r="3059" spans="12:13">
      <c r="L3059" s="58"/>
      <c r="M3059" s="2"/>
    </row>
    <row r="3060" spans="12:13">
      <c r="L3060" s="58"/>
      <c r="M3060" s="2"/>
    </row>
    <row r="3061" spans="12:13">
      <c r="L3061" s="58"/>
      <c r="M3061" s="2"/>
    </row>
    <row r="3062" spans="12:13">
      <c r="L3062" s="58"/>
      <c r="M3062" s="2"/>
    </row>
    <row r="3063" spans="12:13">
      <c r="L3063" s="58"/>
      <c r="M3063" s="2"/>
    </row>
    <row r="3064" spans="12:13">
      <c r="L3064" s="58"/>
      <c r="M3064" s="2"/>
    </row>
    <row r="3065" spans="12:13">
      <c r="L3065" s="58"/>
      <c r="M3065" s="2"/>
    </row>
    <row r="3066" spans="12:13">
      <c r="L3066" s="58"/>
      <c r="M3066" s="2"/>
    </row>
    <row r="3067" spans="12:13">
      <c r="L3067" s="58"/>
      <c r="M3067" s="2"/>
    </row>
    <row r="3068" spans="12:13">
      <c r="L3068" s="58"/>
      <c r="M3068" s="2"/>
    </row>
    <row r="3069" spans="12:13">
      <c r="L3069" s="58"/>
      <c r="M3069" s="2"/>
    </row>
    <row r="3070" spans="12:13">
      <c r="L3070" s="58"/>
      <c r="M3070" s="2"/>
    </row>
    <row r="3071" spans="12:13">
      <c r="L3071" s="58"/>
      <c r="M3071" s="2"/>
    </row>
    <row r="3072" spans="12:13">
      <c r="L3072" s="58"/>
      <c r="M3072" s="2"/>
    </row>
    <row r="3073" spans="12:13">
      <c r="L3073" s="58"/>
      <c r="M3073" s="2"/>
    </row>
    <row r="3074" spans="12:13">
      <c r="L3074" s="58"/>
      <c r="M3074" s="2"/>
    </row>
    <row r="3075" spans="12:13">
      <c r="L3075" s="58"/>
      <c r="M3075" s="2"/>
    </row>
    <row r="3076" spans="12:13">
      <c r="L3076" s="58"/>
      <c r="M3076" s="2"/>
    </row>
    <row r="3077" spans="12:13">
      <c r="L3077" s="58"/>
      <c r="M3077" s="2"/>
    </row>
    <row r="3078" spans="12:13">
      <c r="L3078" s="58"/>
      <c r="M3078" s="2"/>
    </row>
    <row r="3079" spans="12:13">
      <c r="L3079" s="58"/>
      <c r="M3079" s="2"/>
    </row>
    <row r="3080" spans="12:13">
      <c r="L3080" s="58"/>
      <c r="M3080" s="2"/>
    </row>
    <row r="3081" spans="12:13">
      <c r="L3081" s="58"/>
      <c r="M3081" s="2"/>
    </row>
    <row r="3082" spans="12:13">
      <c r="L3082" s="58"/>
      <c r="M3082" s="2"/>
    </row>
    <row r="3083" spans="12:13">
      <c r="L3083" s="58"/>
      <c r="M3083" s="2"/>
    </row>
    <row r="3084" spans="12:13">
      <c r="L3084" s="58"/>
      <c r="M3084" s="2"/>
    </row>
    <row r="3085" spans="12:13">
      <c r="L3085" s="58"/>
      <c r="M3085" s="2"/>
    </row>
    <row r="3086" spans="12:13">
      <c r="L3086" s="58"/>
      <c r="M3086" s="2"/>
    </row>
    <row r="3087" spans="12:13">
      <c r="L3087" s="58"/>
      <c r="M3087" s="2"/>
    </row>
    <row r="3088" spans="12:13">
      <c r="L3088" s="58"/>
      <c r="M3088" s="2"/>
    </row>
    <row r="3089" spans="12:13">
      <c r="L3089" s="58"/>
      <c r="M3089" s="2"/>
    </row>
    <row r="3090" spans="12:13">
      <c r="L3090" s="58"/>
      <c r="M3090" s="2"/>
    </row>
    <row r="3091" spans="12:13">
      <c r="L3091" s="58"/>
      <c r="M3091" s="2"/>
    </row>
    <row r="3092" spans="12:13">
      <c r="L3092" s="58"/>
      <c r="M3092" s="2"/>
    </row>
    <row r="3093" spans="12:13">
      <c r="L3093" s="58"/>
      <c r="M3093" s="2"/>
    </row>
    <row r="3094" spans="12:13">
      <c r="L3094" s="58"/>
      <c r="M3094" s="2"/>
    </row>
    <row r="3095" spans="12:13">
      <c r="L3095" s="58"/>
      <c r="M3095" s="2"/>
    </row>
    <row r="3096" spans="12:13">
      <c r="L3096" s="58"/>
      <c r="M3096" s="2"/>
    </row>
    <row r="3097" spans="12:13">
      <c r="L3097" s="58"/>
      <c r="M3097" s="2"/>
    </row>
    <row r="3098" spans="12:13">
      <c r="L3098" s="58"/>
      <c r="M3098" s="2"/>
    </row>
    <row r="3099" spans="12:13">
      <c r="L3099" s="58"/>
      <c r="M3099" s="2"/>
    </row>
    <row r="3100" spans="12:13">
      <c r="L3100" s="58"/>
      <c r="M3100" s="2"/>
    </row>
    <row r="3101" spans="12:13">
      <c r="L3101" s="58"/>
      <c r="M3101" s="2"/>
    </row>
    <row r="3102" spans="12:13">
      <c r="L3102" s="58"/>
      <c r="M3102" s="2"/>
    </row>
    <row r="3103" spans="12:13">
      <c r="L3103" s="58"/>
      <c r="M3103" s="2"/>
    </row>
    <row r="3104" spans="12:13">
      <c r="L3104" s="58"/>
      <c r="M3104" s="2"/>
    </row>
    <row r="3105" spans="12:13">
      <c r="L3105" s="58"/>
      <c r="M3105" s="2"/>
    </row>
    <row r="3106" spans="12:13">
      <c r="L3106" s="58"/>
      <c r="M3106" s="2"/>
    </row>
    <row r="3107" spans="12:13">
      <c r="L3107" s="58"/>
      <c r="M3107" s="2"/>
    </row>
    <row r="3108" spans="12:13">
      <c r="L3108" s="58"/>
      <c r="M3108" s="2"/>
    </row>
    <row r="3109" spans="12:13">
      <c r="L3109" s="58"/>
      <c r="M3109" s="2"/>
    </row>
    <row r="3110" spans="12:13">
      <c r="L3110" s="58"/>
      <c r="M3110" s="2"/>
    </row>
    <row r="3111" spans="12:13">
      <c r="L3111" s="58"/>
      <c r="M3111" s="2"/>
    </row>
    <row r="3112" spans="12:13">
      <c r="L3112" s="58"/>
      <c r="M3112" s="2"/>
    </row>
    <row r="3113" spans="12:13">
      <c r="L3113" s="58"/>
      <c r="M3113" s="2"/>
    </row>
    <row r="3114" spans="12:13">
      <c r="L3114" s="58"/>
      <c r="M3114" s="2"/>
    </row>
    <row r="3115" spans="12:13">
      <c r="L3115" s="58"/>
      <c r="M3115" s="2"/>
    </row>
    <row r="3116" spans="12:13">
      <c r="L3116" s="58"/>
      <c r="M3116" s="2"/>
    </row>
    <row r="3117" spans="12:13">
      <c r="L3117" s="58"/>
      <c r="M3117" s="2"/>
    </row>
    <row r="3118" spans="12:13">
      <c r="L3118" s="58"/>
      <c r="M3118" s="2"/>
    </row>
    <row r="3119" spans="12:13">
      <c r="L3119" s="58"/>
      <c r="M3119" s="2"/>
    </row>
    <row r="3120" spans="12:13">
      <c r="L3120" s="58"/>
      <c r="M3120" s="2"/>
    </row>
    <row r="3121" spans="12:13">
      <c r="L3121" s="58"/>
      <c r="M3121" s="2"/>
    </row>
    <row r="3122" spans="12:13">
      <c r="L3122" s="58"/>
      <c r="M3122" s="2"/>
    </row>
    <row r="3123" spans="12:13">
      <c r="L3123" s="58"/>
      <c r="M3123" s="2"/>
    </row>
    <row r="3124" spans="12:13">
      <c r="L3124" s="58"/>
      <c r="M3124" s="2"/>
    </row>
    <row r="3125" spans="12:13">
      <c r="L3125" s="58"/>
      <c r="M3125" s="2"/>
    </row>
    <row r="3126" spans="12:13">
      <c r="L3126" s="58"/>
      <c r="M3126" s="2"/>
    </row>
    <row r="3127" spans="12:13">
      <c r="L3127" s="58"/>
      <c r="M3127" s="2"/>
    </row>
    <row r="3128" spans="12:13">
      <c r="L3128" s="58"/>
      <c r="M3128" s="2"/>
    </row>
    <row r="3129" spans="12:13">
      <c r="L3129" s="58"/>
      <c r="M3129" s="2"/>
    </row>
    <row r="3130" spans="12:13">
      <c r="L3130" s="58"/>
      <c r="M3130" s="2"/>
    </row>
    <row r="3131" spans="12:13">
      <c r="L3131" s="58"/>
      <c r="M3131" s="2"/>
    </row>
    <row r="3132" spans="12:13">
      <c r="L3132" s="58"/>
      <c r="M3132" s="2"/>
    </row>
    <row r="3133" spans="12:13">
      <c r="L3133" s="58"/>
      <c r="M3133" s="2"/>
    </row>
    <row r="3134" spans="12:13">
      <c r="L3134" s="58"/>
      <c r="M3134" s="2"/>
    </row>
    <row r="3135" spans="12:13">
      <c r="L3135" s="58"/>
      <c r="M3135" s="2"/>
    </row>
    <row r="3136" spans="12:13">
      <c r="L3136" s="58"/>
      <c r="M3136" s="2"/>
    </row>
    <row r="3137" spans="12:13">
      <c r="L3137" s="58"/>
      <c r="M3137" s="2"/>
    </row>
    <row r="3138" spans="12:13">
      <c r="L3138" s="58"/>
      <c r="M3138" s="2"/>
    </row>
    <row r="3139" spans="12:13">
      <c r="L3139" s="58"/>
      <c r="M3139" s="2"/>
    </row>
    <row r="3140" spans="12:13">
      <c r="L3140" s="58"/>
      <c r="M3140" s="2"/>
    </row>
    <row r="3141" spans="12:13">
      <c r="L3141" s="58"/>
      <c r="M3141" s="2"/>
    </row>
    <row r="3142" spans="12:13">
      <c r="L3142" s="58"/>
      <c r="M3142" s="2"/>
    </row>
    <row r="3143" spans="12:13">
      <c r="L3143" s="58"/>
      <c r="M3143" s="2"/>
    </row>
    <row r="3144" spans="12:13">
      <c r="L3144" s="58"/>
      <c r="M3144" s="2"/>
    </row>
    <row r="3145" spans="12:13">
      <c r="L3145" s="58"/>
      <c r="M3145" s="2"/>
    </row>
    <row r="3146" spans="12:13">
      <c r="L3146" s="58"/>
      <c r="M3146" s="2"/>
    </row>
    <row r="3147" spans="12:13">
      <c r="L3147" s="58"/>
      <c r="M3147" s="2"/>
    </row>
    <row r="3148" spans="12:13">
      <c r="L3148" s="58"/>
      <c r="M3148" s="2"/>
    </row>
    <row r="3149" spans="12:13">
      <c r="L3149" s="58"/>
      <c r="M3149" s="2"/>
    </row>
    <row r="3150" spans="12:13">
      <c r="L3150" s="58"/>
      <c r="M3150" s="2"/>
    </row>
    <row r="3151" spans="12:13">
      <c r="L3151" s="58"/>
      <c r="M3151" s="2"/>
    </row>
    <row r="3152" spans="12:13">
      <c r="L3152" s="58"/>
      <c r="M3152" s="2"/>
    </row>
    <row r="3153" spans="12:13">
      <c r="L3153" s="58"/>
      <c r="M3153" s="2"/>
    </row>
    <row r="3154" spans="12:13">
      <c r="L3154" s="58"/>
      <c r="M3154" s="2"/>
    </row>
    <row r="3155" spans="12:13">
      <c r="L3155" s="58"/>
      <c r="M3155" s="2"/>
    </row>
    <row r="3156" spans="12:13">
      <c r="L3156" s="58"/>
      <c r="M3156" s="2"/>
    </row>
    <row r="3157" spans="12:13">
      <c r="L3157" s="58"/>
      <c r="M3157" s="2"/>
    </row>
    <row r="3158" spans="12:13">
      <c r="L3158" s="58"/>
      <c r="M3158" s="2"/>
    </row>
    <row r="3159" spans="12:13">
      <c r="L3159" s="58"/>
      <c r="M3159" s="2"/>
    </row>
    <row r="3160" spans="12:13">
      <c r="L3160" s="58"/>
      <c r="M3160" s="2"/>
    </row>
    <row r="3161" spans="12:13">
      <c r="L3161" s="58"/>
      <c r="M3161" s="2"/>
    </row>
    <row r="3162" spans="12:13">
      <c r="L3162" s="58"/>
      <c r="M3162" s="2"/>
    </row>
    <row r="3163" spans="12:13">
      <c r="L3163" s="58"/>
      <c r="M3163" s="2"/>
    </row>
    <row r="3164" spans="12:13">
      <c r="L3164" s="58"/>
      <c r="M3164" s="2"/>
    </row>
    <row r="3165" spans="12:13">
      <c r="L3165" s="58"/>
      <c r="M3165" s="2"/>
    </row>
    <row r="3166" spans="12:13">
      <c r="L3166" s="58"/>
      <c r="M3166" s="2"/>
    </row>
    <row r="3167" spans="12:13">
      <c r="L3167" s="58"/>
      <c r="M3167" s="2"/>
    </row>
    <row r="3168" spans="12:13">
      <c r="L3168" s="58"/>
      <c r="M3168" s="2"/>
    </row>
    <row r="3169" spans="12:13">
      <c r="L3169" s="58"/>
      <c r="M3169" s="2"/>
    </row>
    <row r="3170" spans="12:13">
      <c r="L3170" s="58"/>
      <c r="M3170" s="2"/>
    </row>
    <row r="3171" spans="12:13">
      <c r="L3171" s="58"/>
      <c r="M3171" s="2"/>
    </row>
    <row r="3172" spans="12:13">
      <c r="L3172" s="58"/>
      <c r="M3172" s="2"/>
    </row>
    <row r="3173" spans="12:13">
      <c r="L3173" s="58"/>
      <c r="M3173" s="2"/>
    </row>
    <row r="3174" spans="12:13">
      <c r="L3174" s="58"/>
      <c r="M3174" s="2"/>
    </row>
    <row r="3175" spans="12:13">
      <c r="L3175" s="58"/>
      <c r="M3175" s="2"/>
    </row>
    <row r="3176" spans="12:13">
      <c r="L3176" s="58"/>
      <c r="M3176" s="2"/>
    </row>
    <row r="3177" spans="12:13">
      <c r="L3177" s="58"/>
      <c r="M3177" s="2"/>
    </row>
    <row r="3178" spans="12:13">
      <c r="L3178" s="58"/>
      <c r="M3178" s="2"/>
    </row>
    <row r="3179" spans="12:13">
      <c r="L3179" s="58"/>
      <c r="M3179" s="2"/>
    </row>
    <row r="3180" spans="12:13">
      <c r="L3180" s="58"/>
      <c r="M3180" s="2"/>
    </row>
    <row r="3181" spans="12:13">
      <c r="L3181" s="58"/>
      <c r="M3181" s="2"/>
    </row>
    <row r="3182" spans="12:13">
      <c r="L3182" s="58"/>
      <c r="M3182" s="2"/>
    </row>
    <row r="3183" spans="12:13">
      <c r="L3183" s="58"/>
      <c r="M3183" s="2"/>
    </row>
    <row r="3184" spans="12:13">
      <c r="L3184" s="58"/>
      <c r="M3184" s="2"/>
    </row>
    <row r="3185" spans="12:13">
      <c r="L3185" s="58"/>
      <c r="M3185" s="2"/>
    </row>
    <row r="3186" spans="12:13">
      <c r="L3186" s="58"/>
      <c r="M3186" s="2"/>
    </row>
    <row r="3187" spans="12:13">
      <c r="L3187" s="58"/>
      <c r="M3187" s="2"/>
    </row>
    <row r="3188" spans="12:13">
      <c r="L3188" s="58"/>
      <c r="M3188" s="2"/>
    </row>
    <row r="3189" spans="12:13">
      <c r="L3189" s="58"/>
      <c r="M3189" s="2"/>
    </row>
    <row r="3190" spans="12:13">
      <c r="L3190" s="58"/>
      <c r="M3190" s="2"/>
    </row>
    <row r="3191" spans="12:13">
      <c r="L3191" s="58"/>
      <c r="M3191" s="2"/>
    </row>
    <row r="3192" spans="12:13">
      <c r="L3192" s="58"/>
      <c r="M3192" s="2"/>
    </row>
    <row r="3193" spans="12:13">
      <c r="L3193" s="58"/>
      <c r="M3193" s="2"/>
    </row>
    <row r="3194" spans="12:13">
      <c r="L3194" s="58"/>
      <c r="M3194" s="2"/>
    </row>
    <row r="3195" spans="12:13">
      <c r="L3195" s="58"/>
      <c r="M3195" s="2"/>
    </row>
    <row r="3196" spans="12:13">
      <c r="L3196" s="58"/>
      <c r="M3196" s="2"/>
    </row>
    <row r="3197" spans="12:13">
      <c r="L3197" s="58"/>
      <c r="M3197" s="2"/>
    </row>
    <row r="3198" spans="12:13">
      <c r="L3198" s="58"/>
      <c r="M3198" s="2"/>
    </row>
    <row r="3199" spans="12:13">
      <c r="L3199" s="58"/>
      <c r="M3199" s="2"/>
    </row>
    <row r="3200" spans="12:13">
      <c r="L3200" s="58"/>
      <c r="M3200" s="2"/>
    </row>
    <row r="3201" spans="12:13">
      <c r="L3201" s="58"/>
      <c r="M3201" s="2"/>
    </row>
    <row r="3202" spans="12:13">
      <c r="L3202" s="58"/>
      <c r="M3202" s="2"/>
    </row>
    <row r="3203" spans="12:13">
      <c r="L3203" s="58"/>
      <c r="M3203" s="2"/>
    </row>
    <row r="3204" spans="12:13">
      <c r="L3204" s="58"/>
      <c r="M3204" s="2"/>
    </row>
    <row r="3205" spans="12:13">
      <c r="L3205" s="58"/>
      <c r="M3205" s="2"/>
    </row>
    <row r="3206" spans="12:13">
      <c r="L3206" s="58"/>
      <c r="M3206" s="2"/>
    </row>
    <row r="3207" spans="12:13">
      <c r="L3207" s="58"/>
      <c r="M3207" s="2"/>
    </row>
    <row r="3208" spans="12:13">
      <c r="L3208" s="58"/>
      <c r="M3208" s="2"/>
    </row>
    <row r="3209" spans="12:13">
      <c r="L3209" s="58"/>
      <c r="M3209" s="2"/>
    </row>
    <row r="3210" spans="12:13">
      <c r="L3210" s="58"/>
      <c r="M3210" s="2"/>
    </row>
    <row r="3211" spans="12:13">
      <c r="L3211" s="58"/>
      <c r="M3211" s="2"/>
    </row>
    <row r="3212" spans="12:13">
      <c r="L3212" s="58"/>
      <c r="M3212" s="2"/>
    </row>
    <row r="3213" spans="12:13">
      <c r="L3213" s="58"/>
      <c r="M3213" s="2"/>
    </row>
    <row r="3214" spans="12:13">
      <c r="L3214" s="58"/>
      <c r="M3214" s="2"/>
    </row>
    <row r="3215" spans="12:13">
      <c r="L3215" s="58"/>
      <c r="M3215" s="2"/>
    </row>
    <row r="3216" spans="12:13">
      <c r="L3216" s="58"/>
      <c r="M3216" s="2"/>
    </row>
    <row r="3217" spans="12:13">
      <c r="L3217" s="58"/>
      <c r="M3217" s="2"/>
    </row>
    <row r="3218" spans="12:13">
      <c r="L3218" s="58"/>
      <c r="M3218" s="2"/>
    </row>
    <row r="3219" spans="12:13">
      <c r="L3219" s="58"/>
      <c r="M3219" s="2"/>
    </row>
    <row r="3220" spans="12:13">
      <c r="L3220" s="58"/>
      <c r="M3220" s="2"/>
    </row>
    <row r="3221" spans="12:13">
      <c r="L3221" s="58"/>
      <c r="M3221" s="2"/>
    </row>
    <row r="3222" spans="12:13">
      <c r="L3222" s="58"/>
      <c r="M3222" s="2"/>
    </row>
    <row r="3223" spans="12:13">
      <c r="L3223" s="58"/>
      <c r="M3223" s="2"/>
    </row>
    <row r="3224" spans="12:13">
      <c r="L3224" s="58"/>
      <c r="M3224" s="2"/>
    </row>
    <row r="3225" spans="12:13">
      <c r="L3225" s="58"/>
      <c r="M3225" s="2"/>
    </row>
    <row r="3226" spans="12:13">
      <c r="L3226" s="58"/>
      <c r="M3226" s="2"/>
    </row>
    <row r="3227" spans="12:13">
      <c r="L3227" s="58"/>
      <c r="M3227" s="2"/>
    </row>
    <row r="3228" spans="12:13">
      <c r="L3228" s="58"/>
      <c r="M3228" s="2"/>
    </row>
    <row r="3229" spans="12:13">
      <c r="L3229" s="58"/>
      <c r="M3229" s="2"/>
    </row>
    <row r="3230" spans="12:13">
      <c r="L3230" s="58"/>
      <c r="M3230" s="2"/>
    </row>
    <row r="3231" spans="12:13">
      <c r="L3231" s="58"/>
      <c r="M3231" s="2"/>
    </row>
    <row r="3232" spans="12:13">
      <c r="L3232" s="58"/>
      <c r="M3232" s="2"/>
    </row>
    <row r="3233" spans="12:13">
      <c r="L3233" s="58"/>
      <c r="M3233" s="2"/>
    </row>
    <row r="3234" spans="12:13">
      <c r="L3234" s="58"/>
      <c r="M3234" s="2"/>
    </row>
    <row r="3235" spans="12:13">
      <c r="L3235" s="58"/>
      <c r="M3235" s="2"/>
    </row>
    <row r="3236" spans="12:13">
      <c r="L3236" s="58"/>
      <c r="M3236" s="2"/>
    </row>
    <row r="3237" spans="12:13">
      <c r="L3237" s="58"/>
      <c r="M3237" s="2"/>
    </row>
    <row r="3238" spans="12:13">
      <c r="L3238" s="58"/>
      <c r="M3238" s="2"/>
    </row>
    <row r="3239" spans="12:13">
      <c r="L3239" s="58"/>
      <c r="M3239" s="2"/>
    </row>
    <row r="3240" spans="12:13">
      <c r="L3240" s="58"/>
      <c r="M3240" s="2"/>
    </row>
    <row r="3241" spans="12:13">
      <c r="L3241" s="58"/>
      <c r="M3241" s="2"/>
    </row>
    <row r="3242" spans="12:13">
      <c r="L3242" s="58"/>
      <c r="M3242" s="2"/>
    </row>
    <row r="3243" spans="12:13">
      <c r="L3243" s="58"/>
      <c r="M3243" s="2"/>
    </row>
    <row r="3244" spans="12:13">
      <c r="L3244" s="58"/>
      <c r="M3244" s="2"/>
    </row>
    <row r="3245" spans="12:13">
      <c r="L3245" s="58"/>
      <c r="M3245" s="2"/>
    </row>
    <row r="3246" spans="12:13">
      <c r="L3246" s="58"/>
      <c r="M3246" s="2"/>
    </row>
    <row r="3247" spans="12:13">
      <c r="L3247" s="58"/>
      <c r="M3247" s="2"/>
    </row>
    <row r="3248" spans="12:13">
      <c r="L3248" s="58"/>
      <c r="M3248" s="2"/>
    </row>
    <row r="3249" spans="12:13">
      <c r="L3249" s="58"/>
      <c r="M3249" s="2"/>
    </row>
    <row r="3250" spans="12:13">
      <c r="L3250" s="58"/>
      <c r="M3250" s="2"/>
    </row>
    <row r="3251" spans="12:13">
      <c r="L3251" s="58"/>
      <c r="M3251" s="2"/>
    </row>
    <row r="3252" spans="12:13">
      <c r="L3252" s="58"/>
      <c r="M3252" s="2"/>
    </row>
    <row r="3253" spans="12:13">
      <c r="L3253" s="58"/>
      <c r="M3253" s="2"/>
    </row>
    <row r="3254" spans="12:13">
      <c r="L3254" s="58"/>
      <c r="M3254" s="2"/>
    </row>
    <row r="3255" spans="12:13">
      <c r="L3255" s="58"/>
      <c r="M3255" s="2"/>
    </row>
    <row r="3256" spans="12:13">
      <c r="L3256" s="58"/>
      <c r="M3256" s="2"/>
    </row>
    <row r="3257" spans="12:13">
      <c r="L3257" s="58"/>
      <c r="M3257" s="2"/>
    </row>
    <row r="3258" spans="12:13">
      <c r="L3258" s="58"/>
      <c r="M3258" s="2"/>
    </row>
    <row r="3259" spans="12:13">
      <c r="L3259" s="58"/>
      <c r="M3259" s="2"/>
    </row>
    <row r="3260" spans="12:13">
      <c r="L3260" s="58"/>
      <c r="M3260" s="2"/>
    </row>
    <row r="3261" spans="12:13">
      <c r="L3261" s="58"/>
      <c r="M3261" s="2"/>
    </row>
    <row r="3262" spans="12:13">
      <c r="L3262" s="58"/>
      <c r="M3262" s="2"/>
    </row>
    <row r="3263" spans="12:13">
      <c r="L3263" s="58"/>
      <c r="M3263" s="2"/>
    </row>
    <row r="3264" spans="12:13">
      <c r="L3264" s="58"/>
      <c r="M3264" s="2"/>
    </row>
    <row r="3265" spans="12:13">
      <c r="L3265" s="58"/>
      <c r="M3265" s="2"/>
    </row>
    <row r="3266" spans="12:13">
      <c r="L3266" s="58"/>
      <c r="M3266" s="2"/>
    </row>
    <row r="3267" spans="12:13">
      <c r="L3267" s="58"/>
      <c r="M3267" s="2"/>
    </row>
    <row r="3268" spans="12:13">
      <c r="L3268" s="58"/>
      <c r="M3268" s="2"/>
    </row>
    <row r="3269" spans="12:13">
      <c r="L3269" s="58"/>
      <c r="M3269" s="2"/>
    </row>
    <row r="3270" spans="12:13">
      <c r="L3270" s="58"/>
      <c r="M3270" s="2"/>
    </row>
    <row r="3271" spans="12:13">
      <c r="L3271" s="58"/>
      <c r="M3271" s="2"/>
    </row>
    <row r="3272" spans="12:13">
      <c r="L3272" s="58"/>
      <c r="M3272" s="2"/>
    </row>
    <row r="3273" spans="12:13">
      <c r="L3273" s="58"/>
      <c r="M3273" s="2"/>
    </row>
    <row r="3274" spans="12:13">
      <c r="L3274" s="58"/>
      <c r="M3274" s="2"/>
    </row>
    <row r="3275" spans="12:13">
      <c r="L3275" s="58"/>
      <c r="M3275" s="2"/>
    </row>
    <row r="3276" spans="12:13">
      <c r="L3276" s="58"/>
      <c r="M3276" s="2"/>
    </row>
    <row r="3277" spans="12:13">
      <c r="L3277" s="58"/>
      <c r="M3277" s="2"/>
    </row>
    <row r="3278" spans="12:13">
      <c r="L3278" s="58"/>
      <c r="M3278" s="2"/>
    </row>
    <row r="3279" spans="12:13">
      <c r="L3279" s="58"/>
      <c r="M3279" s="2"/>
    </row>
    <row r="3280" spans="12:13">
      <c r="L3280" s="58"/>
      <c r="M3280" s="2"/>
    </row>
    <row r="3281" spans="12:13">
      <c r="L3281" s="58"/>
      <c r="M3281" s="2"/>
    </row>
    <row r="3282" spans="12:13">
      <c r="L3282" s="58"/>
      <c r="M3282" s="2"/>
    </row>
    <row r="3283" spans="12:13">
      <c r="L3283" s="58"/>
      <c r="M3283" s="2"/>
    </row>
    <row r="3284" spans="12:13">
      <c r="L3284" s="58"/>
      <c r="M3284" s="2"/>
    </row>
    <row r="3285" spans="12:13">
      <c r="L3285" s="58"/>
      <c r="M3285" s="2"/>
    </row>
    <row r="3286" spans="12:13">
      <c r="L3286" s="58"/>
      <c r="M3286" s="2"/>
    </row>
    <row r="3287" spans="12:13">
      <c r="L3287" s="58"/>
      <c r="M3287" s="2"/>
    </row>
    <row r="3288" spans="12:13">
      <c r="L3288" s="58"/>
      <c r="M3288" s="2"/>
    </row>
    <row r="3289" spans="12:13">
      <c r="L3289" s="58"/>
      <c r="M3289" s="2"/>
    </row>
    <row r="3290" spans="12:13">
      <c r="L3290" s="58"/>
      <c r="M3290" s="2"/>
    </row>
    <row r="3291" spans="12:13">
      <c r="L3291" s="58"/>
      <c r="M3291" s="2"/>
    </row>
    <row r="3292" spans="12:13">
      <c r="L3292" s="58"/>
      <c r="M3292" s="2"/>
    </row>
    <row r="3293" spans="12:13">
      <c r="L3293" s="58"/>
      <c r="M3293" s="2"/>
    </row>
    <row r="3294" spans="12:13">
      <c r="L3294" s="58"/>
      <c r="M3294" s="2"/>
    </row>
    <row r="3295" spans="12:13">
      <c r="L3295" s="58"/>
      <c r="M3295" s="2"/>
    </row>
    <row r="3296" spans="12:13">
      <c r="L3296" s="58"/>
      <c r="M3296" s="2"/>
    </row>
    <row r="3297" spans="12:13">
      <c r="L3297" s="58"/>
      <c r="M3297" s="2"/>
    </row>
    <row r="3298" spans="12:13">
      <c r="L3298" s="58"/>
      <c r="M3298" s="2"/>
    </row>
    <row r="3299" spans="12:13">
      <c r="L3299" s="58"/>
      <c r="M3299" s="2"/>
    </row>
    <row r="3300" spans="12:13">
      <c r="L3300" s="58"/>
      <c r="M3300" s="2"/>
    </row>
    <row r="3301" spans="12:13">
      <c r="L3301" s="58"/>
      <c r="M3301" s="2"/>
    </row>
    <row r="3302" spans="12:13">
      <c r="L3302" s="58"/>
      <c r="M3302" s="2"/>
    </row>
    <row r="3303" spans="12:13">
      <c r="L3303" s="58"/>
      <c r="M3303" s="2"/>
    </row>
    <row r="3304" spans="12:13">
      <c r="L3304" s="58"/>
      <c r="M3304" s="2"/>
    </row>
    <row r="3305" spans="12:13">
      <c r="L3305" s="58"/>
      <c r="M3305" s="2"/>
    </row>
    <row r="3306" spans="12:13">
      <c r="L3306" s="58"/>
      <c r="M3306" s="2"/>
    </row>
    <row r="3307" spans="12:13">
      <c r="L3307" s="58"/>
      <c r="M3307" s="2"/>
    </row>
    <row r="3308" spans="12:13">
      <c r="L3308" s="58"/>
      <c r="M3308" s="2"/>
    </row>
    <row r="3309" spans="12:13">
      <c r="L3309" s="58"/>
      <c r="M3309" s="2"/>
    </row>
    <row r="3310" spans="12:13">
      <c r="L3310" s="58"/>
      <c r="M3310" s="2"/>
    </row>
    <row r="3311" spans="12:13">
      <c r="L3311" s="58"/>
      <c r="M3311" s="2"/>
    </row>
    <row r="3312" spans="12:13">
      <c r="L3312" s="58"/>
      <c r="M3312" s="2"/>
    </row>
    <row r="3313" spans="12:13">
      <c r="L3313" s="58"/>
      <c r="M3313" s="2"/>
    </row>
    <row r="3314" spans="12:13">
      <c r="L3314" s="58"/>
      <c r="M3314" s="2"/>
    </row>
    <row r="3315" spans="12:13">
      <c r="L3315" s="58"/>
      <c r="M3315" s="2"/>
    </row>
    <row r="3316" spans="12:13">
      <c r="L3316" s="58"/>
      <c r="M3316" s="2"/>
    </row>
    <row r="3317" spans="12:13">
      <c r="L3317" s="58"/>
      <c r="M3317" s="2"/>
    </row>
    <row r="3318" spans="12:13">
      <c r="L3318" s="58"/>
      <c r="M3318" s="2"/>
    </row>
    <row r="3319" spans="12:13">
      <c r="L3319" s="58"/>
      <c r="M3319" s="2"/>
    </row>
    <row r="3320" spans="12:13">
      <c r="L3320" s="58"/>
      <c r="M3320" s="2"/>
    </row>
    <row r="3321" spans="12:13">
      <c r="L3321" s="58"/>
      <c r="M3321" s="2"/>
    </row>
    <row r="3322" spans="12:13">
      <c r="L3322" s="58"/>
      <c r="M3322" s="2"/>
    </row>
    <row r="3323" spans="12:13">
      <c r="L3323" s="58"/>
      <c r="M3323" s="2"/>
    </row>
    <row r="3324" spans="12:13">
      <c r="L3324" s="58"/>
      <c r="M3324" s="2"/>
    </row>
    <row r="3325" spans="12:13">
      <c r="L3325" s="58"/>
      <c r="M3325" s="2"/>
    </row>
    <row r="3326" spans="12:13">
      <c r="L3326" s="58"/>
      <c r="M3326" s="2"/>
    </row>
    <row r="3327" spans="12:13">
      <c r="L3327" s="58"/>
      <c r="M3327" s="2"/>
    </row>
    <row r="3328" spans="12:13">
      <c r="L3328" s="58"/>
      <c r="M3328" s="2"/>
    </row>
    <row r="3329" spans="12:13">
      <c r="L3329" s="58"/>
      <c r="M3329" s="2"/>
    </row>
    <row r="3330" spans="12:13">
      <c r="L3330" s="58"/>
      <c r="M3330" s="2"/>
    </row>
    <row r="3331" spans="12:13">
      <c r="L3331" s="58"/>
      <c r="M3331" s="2"/>
    </row>
    <row r="3332" spans="12:13">
      <c r="L3332" s="58"/>
      <c r="M3332" s="2"/>
    </row>
    <row r="3333" spans="12:13">
      <c r="L3333" s="58"/>
      <c r="M3333" s="2"/>
    </row>
    <row r="3334" spans="12:13">
      <c r="L3334" s="58"/>
      <c r="M3334" s="2"/>
    </row>
    <row r="3335" spans="12:13">
      <c r="L3335" s="58"/>
      <c r="M3335" s="2"/>
    </row>
    <row r="3336" spans="12:13">
      <c r="L3336" s="58"/>
      <c r="M3336" s="2"/>
    </row>
    <row r="3337" spans="12:13">
      <c r="L3337" s="58"/>
      <c r="M3337" s="2"/>
    </row>
    <row r="3338" spans="12:13">
      <c r="L3338" s="58"/>
      <c r="M3338" s="2"/>
    </row>
    <row r="3339" spans="12:13">
      <c r="L3339" s="58"/>
      <c r="M3339" s="2"/>
    </row>
    <row r="3340" spans="12:13">
      <c r="L3340" s="58"/>
      <c r="M3340" s="2"/>
    </row>
    <row r="3341" spans="12:13">
      <c r="L3341" s="58"/>
      <c r="M3341" s="2"/>
    </row>
    <row r="3342" spans="12:13">
      <c r="L3342" s="58"/>
      <c r="M3342" s="2"/>
    </row>
    <row r="3343" spans="12:13">
      <c r="L3343" s="58"/>
      <c r="M3343" s="2"/>
    </row>
    <row r="3344" spans="12:13">
      <c r="L3344" s="58"/>
      <c r="M3344" s="2"/>
    </row>
    <row r="3345" spans="12:13">
      <c r="L3345" s="58"/>
      <c r="M3345" s="2"/>
    </row>
    <row r="3346" spans="12:13">
      <c r="L3346" s="58"/>
      <c r="M3346" s="2"/>
    </row>
    <row r="3347" spans="12:13">
      <c r="L3347" s="58"/>
      <c r="M3347" s="2"/>
    </row>
    <row r="3348" spans="12:13">
      <c r="L3348" s="58"/>
      <c r="M3348" s="2"/>
    </row>
    <row r="3349" spans="12:13">
      <c r="L3349" s="58"/>
      <c r="M3349" s="2"/>
    </row>
    <row r="3350" spans="12:13">
      <c r="L3350" s="58"/>
      <c r="M3350" s="2"/>
    </row>
    <row r="3351" spans="12:13">
      <c r="L3351" s="58"/>
      <c r="M3351" s="2"/>
    </row>
    <row r="3352" spans="12:13">
      <c r="L3352" s="58"/>
      <c r="M3352" s="2"/>
    </row>
    <row r="3353" spans="12:13">
      <c r="L3353" s="58"/>
      <c r="M3353" s="2"/>
    </row>
    <row r="3354" spans="12:13">
      <c r="L3354" s="58"/>
      <c r="M3354" s="2"/>
    </row>
    <row r="3355" spans="12:13">
      <c r="L3355" s="58"/>
      <c r="M3355" s="2"/>
    </row>
    <row r="3356" spans="12:13">
      <c r="L3356" s="58"/>
      <c r="M3356" s="2"/>
    </row>
    <row r="3357" spans="12:13">
      <c r="L3357" s="58"/>
      <c r="M3357" s="2"/>
    </row>
    <row r="3358" spans="12:13">
      <c r="L3358" s="58"/>
      <c r="M3358" s="2"/>
    </row>
    <row r="3359" spans="12:13">
      <c r="L3359" s="58"/>
      <c r="M3359" s="2"/>
    </row>
    <row r="3360" spans="12:13">
      <c r="L3360" s="58"/>
      <c r="M3360" s="2"/>
    </row>
    <row r="3361" spans="12:13">
      <c r="L3361" s="58"/>
      <c r="M3361" s="2"/>
    </row>
    <row r="3362" spans="12:13">
      <c r="L3362" s="58"/>
      <c r="M3362" s="2"/>
    </row>
    <row r="3363" spans="12:13">
      <c r="L3363" s="58"/>
      <c r="M3363" s="2"/>
    </row>
    <row r="3364" spans="12:13">
      <c r="L3364" s="58"/>
      <c r="M3364" s="2"/>
    </row>
    <row r="3365" spans="12:13">
      <c r="L3365" s="58"/>
      <c r="M3365" s="2"/>
    </row>
    <row r="3366" spans="12:13">
      <c r="L3366" s="58"/>
      <c r="M3366" s="2"/>
    </row>
    <row r="3367" spans="12:13">
      <c r="L3367" s="58"/>
      <c r="M3367" s="2"/>
    </row>
    <row r="3368" spans="12:13">
      <c r="L3368" s="58"/>
      <c r="M3368" s="2"/>
    </row>
    <row r="3369" spans="12:13">
      <c r="L3369" s="58"/>
      <c r="M3369" s="2"/>
    </row>
    <row r="3370" spans="12:13">
      <c r="L3370" s="58"/>
      <c r="M3370" s="2"/>
    </row>
    <row r="3371" spans="12:13">
      <c r="L3371" s="58"/>
      <c r="M3371" s="2"/>
    </row>
    <row r="3372" spans="12:13">
      <c r="L3372" s="58"/>
      <c r="M3372" s="2"/>
    </row>
    <row r="3373" spans="12:13">
      <c r="L3373" s="58"/>
      <c r="M3373" s="2"/>
    </row>
    <row r="3374" spans="12:13">
      <c r="L3374" s="58"/>
      <c r="M3374" s="2"/>
    </row>
    <row r="3375" spans="12:13">
      <c r="L3375" s="58"/>
      <c r="M3375" s="2"/>
    </row>
    <row r="3376" spans="12:13">
      <c r="L3376" s="58"/>
      <c r="M3376" s="2"/>
    </row>
    <row r="3377" spans="12:13">
      <c r="L3377" s="58"/>
      <c r="M3377" s="2"/>
    </row>
    <row r="3378" spans="12:13">
      <c r="L3378" s="58"/>
      <c r="M3378" s="2"/>
    </row>
    <row r="3379" spans="12:13">
      <c r="L3379" s="58"/>
      <c r="M3379" s="2"/>
    </row>
    <row r="3380" spans="12:13">
      <c r="L3380" s="58"/>
      <c r="M3380" s="2"/>
    </row>
    <row r="3381" spans="12:13">
      <c r="L3381" s="58"/>
      <c r="M3381" s="2"/>
    </row>
    <row r="3382" spans="12:13">
      <c r="L3382" s="58"/>
      <c r="M3382" s="2"/>
    </row>
    <row r="3383" spans="12:13">
      <c r="L3383" s="58"/>
      <c r="M3383" s="2"/>
    </row>
    <row r="3384" spans="12:13">
      <c r="L3384" s="58"/>
      <c r="M3384" s="2"/>
    </row>
    <row r="3385" spans="12:13">
      <c r="L3385" s="58"/>
      <c r="M3385" s="2"/>
    </row>
    <row r="3386" spans="12:13">
      <c r="L3386" s="58"/>
      <c r="M3386" s="2"/>
    </row>
    <row r="3387" spans="12:13">
      <c r="L3387" s="58"/>
      <c r="M3387" s="2"/>
    </row>
    <row r="3388" spans="12:13">
      <c r="L3388" s="58"/>
      <c r="M3388" s="2"/>
    </row>
    <row r="3389" spans="12:13">
      <c r="L3389" s="58"/>
      <c r="M3389" s="2"/>
    </row>
    <row r="3390" spans="12:13">
      <c r="L3390" s="58"/>
      <c r="M3390" s="2"/>
    </row>
    <row r="3391" spans="12:13">
      <c r="L3391" s="58"/>
      <c r="M3391" s="2"/>
    </row>
    <row r="3392" spans="12:13">
      <c r="L3392" s="58"/>
      <c r="M3392" s="2"/>
    </row>
    <row r="3393" spans="12:13">
      <c r="L3393" s="58"/>
      <c r="M3393" s="2"/>
    </row>
    <row r="3394" spans="12:13">
      <c r="L3394" s="58"/>
      <c r="M3394" s="2"/>
    </row>
    <row r="3395" spans="12:13">
      <c r="L3395" s="58"/>
      <c r="M3395" s="2"/>
    </row>
    <row r="3396" spans="12:13">
      <c r="L3396" s="58"/>
      <c r="M3396" s="2"/>
    </row>
    <row r="3397" spans="12:13">
      <c r="L3397" s="58"/>
      <c r="M3397" s="2"/>
    </row>
    <row r="3398" spans="12:13">
      <c r="L3398" s="58"/>
      <c r="M3398" s="2"/>
    </row>
    <row r="3399" spans="12:13">
      <c r="L3399" s="58"/>
      <c r="M3399" s="2"/>
    </row>
    <row r="3400" spans="12:13">
      <c r="L3400" s="58"/>
      <c r="M3400" s="2"/>
    </row>
    <row r="3401" spans="12:13">
      <c r="L3401" s="58"/>
      <c r="M3401" s="2"/>
    </row>
    <row r="3402" spans="12:13">
      <c r="L3402" s="58"/>
      <c r="M3402" s="2"/>
    </row>
    <row r="3403" spans="12:13">
      <c r="L3403" s="58"/>
      <c r="M3403" s="2"/>
    </row>
    <row r="3404" spans="12:13">
      <c r="L3404" s="58"/>
      <c r="M3404" s="2"/>
    </row>
    <row r="3405" spans="12:13">
      <c r="L3405" s="58"/>
      <c r="M3405" s="2"/>
    </row>
    <row r="3406" spans="12:13">
      <c r="L3406" s="58"/>
      <c r="M3406" s="2"/>
    </row>
    <row r="3407" spans="12:13">
      <c r="L3407" s="58"/>
      <c r="M3407" s="2"/>
    </row>
    <row r="3408" spans="12:13">
      <c r="L3408" s="58"/>
      <c r="M3408" s="2"/>
    </row>
    <row r="3409" spans="12:13">
      <c r="L3409" s="58"/>
      <c r="M3409" s="2"/>
    </row>
    <row r="3410" spans="12:13">
      <c r="L3410" s="58"/>
      <c r="M3410" s="2"/>
    </row>
    <row r="3411" spans="12:13">
      <c r="L3411" s="58"/>
      <c r="M3411" s="2"/>
    </row>
    <row r="3412" spans="12:13">
      <c r="L3412" s="58"/>
      <c r="M3412" s="2"/>
    </row>
    <row r="3413" spans="12:13">
      <c r="L3413" s="58"/>
      <c r="M3413" s="2"/>
    </row>
    <row r="3414" spans="12:13">
      <c r="L3414" s="58"/>
      <c r="M3414" s="2"/>
    </row>
    <row r="3415" spans="12:13">
      <c r="L3415" s="58"/>
      <c r="M3415" s="2"/>
    </row>
    <row r="3416" spans="12:13">
      <c r="L3416" s="58"/>
      <c r="M3416" s="2"/>
    </row>
    <row r="3417" spans="12:13">
      <c r="L3417" s="58"/>
      <c r="M3417" s="2"/>
    </row>
    <row r="3418" spans="12:13">
      <c r="L3418" s="58"/>
      <c r="M3418" s="2"/>
    </row>
    <row r="3419" spans="12:13">
      <c r="L3419" s="58"/>
      <c r="M3419" s="2"/>
    </row>
    <row r="3420" spans="12:13">
      <c r="L3420" s="58"/>
      <c r="M3420" s="2"/>
    </row>
    <row r="3421" spans="12:13">
      <c r="L3421" s="58"/>
      <c r="M3421" s="2"/>
    </row>
    <row r="3422" spans="12:13">
      <c r="L3422" s="58"/>
      <c r="M3422" s="2"/>
    </row>
    <row r="3423" spans="12:13">
      <c r="L3423" s="58"/>
      <c r="M3423" s="2"/>
    </row>
    <row r="3424" spans="12:13">
      <c r="L3424" s="58"/>
      <c r="M3424" s="2"/>
    </row>
    <row r="3425" spans="12:13">
      <c r="L3425" s="58"/>
      <c r="M3425" s="2"/>
    </row>
    <row r="3426" spans="12:13">
      <c r="L3426" s="58"/>
      <c r="M3426" s="2"/>
    </row>
    <row r="3427" spans="12:13">
      <c r="L3427" s="58"/>
      <c r="M3427" s="2"/>
    </row>
    <row r="3428" spans="12:13">
      <c r="L3428" s="58"/>
      <c r="M3428" s="2"/>
    </row>
    <row r="3429" spans="12:13">
      <c r="L3429" s="58"/>
      <c r="M3429" s="2"/>
    </row>
    <row r="3430" spans="12:13">
      <c r="L3430" s="58"/>
      <c r="M3430" s="2"/>
    </row>
    <row r="3431" spans="12:13">
      <c r="L3431" s="58"/>
      <c r="M3431" s="2"/>
    </row>
    <row r="3432" spans="12:13">
      <c r="L3432" s="58"/>
      <c r="M3432" s="2"/>
    </row>
    <row r="3433" spans="12:13">
      <c r="L3433" s="58"/>
      <c r="M3433" s="2"/>
    </row>
    <row r="3434" spans="12:13">
      <c r="L3434" s="58"/>
      <c r="M3434" s="2"/>
    </row>
    <row r="3435" spans="12:13">
      <c r="L3435" s="58"/>
      <c r="M3435" s="2"/>
    </row>
    <row r="3436" spans="12:13">
      <c r="L3436" s="58"/>
      <c r="M3436" s="2"/>
    </row>
    <row r="3437" spans="12:13">
      <c r="L3437" s="58"/>
      <c r="M3437" s="2"/>
    </row>
    <row r="3438" spans="12:13">
      <c r="L3438" s="58"/>
      <c r="M3438" s="2"/>
    </row>
    <row r="3439" spans="12:13">
      <c r="L3439" s="58"/>
      <c r="M3439" s="2"/>
    </row>
    <row r="3440" spans="12:13">
      <c r="L3440" s="58"/>
      <c r="M3440" s="2"/>
    </row>
    <row r="3441" spans="12:13">
      <c r="L3441" s="58"/>
      <c r="M3441" s="2"/>
    </row>
    <row r="3442" spans="12:13">
      <c r="L3442" s="58"/>
      <c r="M3442" s="2"/>
    </row>
    <row r="3443" spans="12:13">
      <c r="L3443" s="58"/>
      <c r="M3443" s="2"/>
    </row>
    <row r="3444" spans="12:13">
      <c r="L3444" s="58"/>
      <c r="M3444" s="2"/>
    </row>
    <row r="3445" spans="12:13">
      <c r="L3445" s="58"/>
      <c r="M3445" s="2"/>
    </row>
    <row r="3446" spans="12:13">
      <c r="L3446" s="58"/>
      <c r="M3446" s="2"/>
    </row>
    <row r="3447" spans="12:13">
      <c r="L3447" s="58"/>
      <c r="M3447" s="2"/>
    </row>
    <row r="3448" spans="12:13">
      <c r="L3448" s="58"/>
      <c r="M3448" s="2"/>
    </row>
    <row r="3449" spans="12:13">
      <c r="L3449" s="58"/>
      <c r="M3449" s="2"/>
    </row>
    <row r="3450" spans="12:13">
      <c r="L3450" s="58"/>
      <c r="M3450" s="2"/>
    </row>
    <row r="3451" spans="12:13">
      <c r="L3451" s="58"/>
      <c r="M3451" s="2"/>
    </row>
    <row r="3452" spans="12:13">
      <c r="L3452" s="58"/>
      <c r="M3452" s="2"/>
    </row>
    <row r="3453" spans="12:13">
      <c r="L3453" s="58"/>
      <c r="M3453" s="2"/>
    </row>
    <row r="3454" spans="12:13">
      <c r="L3454" s="58"/>
      <c r="M3454" s="2"/>
    </row>
    <row r="3455" spans="12:13">
      <c r="L3455" s="58"/>
      <c r="M3455" s="2"/>
    </row>
    <row r="3456" spans="12:13">
      <c r="L3456" s="58"/>
      <c r="M3456" s="2"/>
    </row>
    <row r="3457" spans="12:13">
      <c r="L3457" s="58"/>
      <c r="M3457" s="2"/>
    </row>
    <row r="3458" spans="12:13">
      <c r="L3458" s="58"/>
      <c r="M3458" s="2"/>
    </row>
    <row r="3459" spans="12:13">
      <c r="L3459" s="58"/>
      <c r="M3459" s="2"/>
    </row>
    <row r="3460" spans="12:13">
      <c r="L3460" s="58"/>
      <c r="M3460" s="2"/>
    </row>
    <row r="3461" spans="12:13">
      <c r="L3461" s="58"/>
      <c r="M3461" s="2"/>
    </row>
    <row r="3462" spans="12:13">
      <c r="L3462" s="58"/>
      <c r="M3462" s="2"/>
    </row>
    <row r="3463" spans="12:13">
      <c r="L3463" s="58"/>
      <c r="M3463" s="2"/>
    </row>
    <row r="3464" spans="12:13">
      <c r="L3464" s="58"/>
      <c r="M3464" s="2"/>
    </row>
    <row r="3465" spans="12:13">
      <c r="L3465" s="58"/>
      <c r="M3465" s="2"/>
    </row>
    <row r="3466" spans="12:13">
      <c r="L3466" s="58"/>
      <c r="M3466" s="2"/>
    </row>
    <row r="3467" spans="12:13">
      <c r="L3467" s="58"/>
      <c r="M3467" s="2"/>
    </row>
    <row r="3468" spans="12:13">
      <c r="L3468" s="58"/>
      <c r="M3468" s="2"/>
    </row>
    <row r="3469" spans="12:13">
      <c r="L3469" s="58"/>
      <c r="M3469" s="2"/>
    </row>
    <row r="3470" spans="12:13">
      <c r="L3470" s="58"/>
      <c r="M3470" s="2"/>
    </row>
    <row r="3471" spans="12:13">
      <c r="L3471" s="58"/>
      <c r="M3471" s="2"/>
    </row>
    <row r="3472" spans="12:13">
      <c r="L3472" s="58"/>
      <c r="M3472" s="2"/>
    </row>
    <row r="3473" spans="12:13">
      <c r="L3473" s="58"/>
      <c r="M3473" s="2"/>
    </row>
    <row r="3474" spans="12:13">
      <c r="L3474" s="58"/>
      <c r="M3474" s="2"/>
    </row>
    <row r="3475" spans="12:13">
      <c r="L3475" s="58"/>
      <c r="M3475" s="2"/>
    </row>
    <row r="3476" spans="12:13">
      <c r="L3476" s="58"/>
      <c r="M3476" s="2"/>
    </row>
    <row r="3477" spans="12:13">
      <c r="L3477" s="58"/>
      <c r="M3477" s="2"/>
    </row>
    <row r="3478" spans="12:13">
      <c r="L3478" s="58"/>
      <c r="M3478" s="2"/>
    </row>
    <row r="3479" spans="12:13">
      <c r="L3479" s="58"/>
      <c r="M3479" s="2"/>
    </row>
    <row r="3480" spans="12:13">
      <c r="L3480" s="58"/>
      <c r="M3480" s="2"/>
    </row>
    <row r="3481" spans="12:13">
      <c r="L3481" s="58"/>
      <c r="M3481" s="2"/>
    </row>
    <row r="3482" spans="12:13">
      <c r="L3482" s="58"/>
      <c r="M3482" s="2"/>
    </row>
    <row r="3483" spans="12:13">
      <c r="L3483" s="58"/>
      <c r="M3483" s="2"/>
    </row>
    <row r="3484" spans="12:13">
      <c r="L3484" s="58"/>
      <c r="M3484" s="2"/>
    </row>
    <row r="3485" spans="12:13">
      <c r="L3485" s="58"/>
      <c r="M3485" s="2"/>
    </row>
    <row r="3486" spans="12:13">
      <c r="L3486" s="58"/>
      <c r="M3486" s="2"/>
    </row>
    <row r="3487" spans="12:13">
      <c r="L3487" s="58"/>
      <c r="M3487" s="2"/>
    </row>
    <row r="3488" spans="12:13">
      <c r="L3488" s="58"/>
      <c r="M3488" s="2"/>
    </row>
    <row r="3489" spans="12:13">
      <c r="L3489" s="58"/>
      <c r="M3489" s="2"/>
    </row>
    <row r="3490" spans="12:13">
      <c r="L3490" s="58"/>
      <c r="M3490" s="2"/>
    </row>
    <row r="3491" spans="12:13">
      <c r="L3491" s="58"/>
      <c r="M3491" s="2"/>
    </row>
    <row r="3492" spans="12:13">
      <c r="L3492" s="58"/>
      <c r="M3492" s="2"/>
    </row>
    <row r="3493" spans="12:13">
      <c r="L3493" s="58"/>
      <c r="M3493" s="2"/>
    </row>
    <row r="3494" spans="12:13">
      <c r="L3494" s="58"/>
      <c r="M3494" s="2"/>
    </row>
    <row r="3495" spans="12:13">
      <c r="L3495" s="58"/>
      <c r="M3495" s="2"/>
    </row>
    <row r="3496" spans="12:13">
      <c r="L3496" s="58"/>
      <c r="M3496" s="2"/>
    </row>
    <row r="3497" spans="12:13">
      <c r="L3497" s="58"/>
      <c r="M3497" s="2"/>
    </row>
    <row r="3498" spans="12:13">
      <c r="L3498" s="58"/>
      <c r="M3498" s="2"/>
    </row>
    <row r="3499" spans="12:13">
      <c r="L3499" s="58"/>
      <c r="M3499" s="2"/>
    </row>
    <row r="3500" spans="12:13">
      <c r="L3500" s="58"/>
      <c r="M3500" s="2"/>
    </row>
    <row r="3501" spans="12:13">
      <c r="L3501" s="58"/>
      <c r="M3501" s="2"/>
    </row>
    <row r="3502" spans="12:13">
      <c r="L3502" s="58"/>
      <c r="M3502" s="2"/>
    </row>
    <row r="3503" spans="12:13">
      <c r="L3503" s="58"/>
      <c r="M3503" s="2"/>
    </row>
    <row r="3504" spans="12:13">
      <c r="L3504" s="58"/>
      <c r="M3504" s="2"/>
    </row>
    <row r="3505" spans="12:13">
      <c r="L3505" s="58"/>
      <c r="M3505" s="2"/>
    </row>
    <row r="3506" spans="12:13">
      <c r="L3506" s="58"/>
      <c r="M3506" s="2"/>
    </row>
    <row r="3507" spans="12:13">
      <c r="L3507" s="58"/>
      <c r="M3507" s="2"/>
    </row>
    <row r="3508" spans="12:13">
      <c r="L3508" s="58"/>
      <c r="M3508" s="2"/>
    </row>
    <row r="3509" spans="12:13">
      <c r="L3509" s="58"/>
      <c r="M3509" s="2"/>
    </row>
    <row r="3510" spans="12:13">
      <c r="L3510" s="58"/>
      <c r="M3510" s="2"/>
    </row>
    <row r="3511" spans="12:13">
      <c r="L3511" s="58"/>
      <c r="M3511" s="2"/>
    </row>
    <row r="3512" spans="12:13">
      <c r="L3512" s="58"/>
      <c r="M3512" s="2"/>
    </row>
    <row r="3513" spans="12:13">
      <c r="L3513" s="58"/>
      <c r="M3513" s="2"/>
    </row>
    <row r="3514" spans="12:13">
      <c r="L3514" s="58"/>
      <c r="M3514" s="2"/>
    </row>
    <row r="3515" spans="12:13">
      <c r="L3515" s="58"/>
      <c r="M3515" s="2"/>
    </row>
    <row r="3516" spans="12:13">
      <c r="L3516" s="58"/>
      <c r="M3516" s="2"/>
    </row>
    <row r="3517" spans="12:13">
      <c r="L3517" s="58"/>
      <c r="M3517" s="2"/>
    </row>
    <row r="3518" spans="12:13">
      <c r="L3518" s="58"/>
      <c r="M3518" s="2"/>
    </row>
    <row r="3519" spans="12:13">
      <c r="L3519" s="58"/>
      <c r="M3519" s="2"/>
    </row>
    <row r="3520" spans="12:13">
      <c r="L3520" s="58"/>
      <c r="M3520" s="2"/>
    </row>
    <row r="3521" spans="12:13">
      <c r="L3521" s="58"/>
      <c r="M3521" s="2"/>
    </row>
    <row r="3522" spans="12:13">
      <c r="L3522" s="58"/>
      <c r="M3522" s="2"/>
    </row>
    <row r="3523" spans="12:13">
      <c r="L3523" s="58"/>
      <c r="M3523" s="2"/>
    </row>
    <row r="3524" spans="12:13">
      <c r="L3524" s="58"/>
      <c r="M3524" s="2"/>
    </row>
    <row r="3525" spans="12:13">
      <c r="L3525" s="58"/>
      <c r="M3525" s="2"/>
    </row>
    <row r="3526" spans="12:13">
      <c r="L3526" s="58"/>
      <c r="M3526" s="2"/>
    </row>
    <row r="3527" spans="12:13">
      <c r="L3527" s="58"/>
      <c r="M3527" s="2"/>
    </row>
    <row r="3528" spans="12:13">
      <c r="L3528" s="58"/>
      <c r="M3528" s="2"/>
    </row>
    <row r="3529" spans="12:13">
      <c r="L3529" s="58"/>
      <c r="M3529" s="2"/>
    </row>
    <row r="3530" spans="12:13">
      <c r="L3530" s="58"/>
      <c r="M3530" s="2"/>
    </row>
    <row r="3531" spans="12:13">
      <c r="L3531" s="58"/>
      <c r="M3531" s="2"/>
    </row>
    <row r="3532" spans="12:13">
      <c r="L3532" s="58"/>
      <c r="M3532" s="2"/>
    </row>
    <row r="3533" spans="12:13">
      <c r="L3533" s="58"/>
      <c r="M3533" s="2"/>
    </row>
    <row r="3534" spans="12:13">
      <c r="L3534" s="58"/>
      <c r="M3534" s="2"/>
    </row>
    <row r="3535" spans="12:13">
      <c r="L3535" s="58"/>
      <c r="M3535" s="2"/>
    </row>
    <row r="3536" spans="12:13">
      <c r="L3536" s="58"/>
      <c r="M3536" s="2"/>
    </row>
    <row r="3537" spans="12:13">
      <c r="L3537" s="58"/>
      <c r="M3537" s="2"/>
    </row>
    <row r="3538" spans="12:13">
      <c r="L3538" s="58"/>
      <c r="M3538" s="2"/>
    </row>
    <row r="3539" spans="12:13">
      <c r="L3539" s="58"/>
      <c r="M3539" s="2"/>
    </row>
    <row r="3540" spans="12:13">
      <c r="L3540" s="58"/>
      <c r="M3540" s="2"/>
    </row>
    <row r="3541" spans="12:13">
      <c r="L3541" s="58"/>
      <c r="M3541" s="2"/>
    </row>
    <row r="3542" spans="12:13">
      <c r="L3542" s="58"/>
      <c r="M3542" s="2"/>
    </row>
    <row r="3543" spans="12:13">
      <c r="L3543" s="58"/>
      <c r="M3543" s="2"/>
    </row>
    <row r="3544" spans="12:13">
      <c r="L3544" s="58"/>
      <c r="M3544" s="2"/>
    </row>
    <row r="3545" spans="12:13">
      <c r="L3545" s="58"/>
      <c r="M3545" s="2"/>
    </row>
    <row r="3546" spans="12:13">
      <c r="L3546" s="58"/>
      <c r="M3546" s="2"/>
    </row>
    <row r="3547" spans="12:13">
      <c r="L3547" s="58"/>
      <c r="M3547" s="2"/>
    </row>
    <row r="3548" spans="12:13">
      <c r="L3548" s="58"/>
      <c r="M3548" s="2"/>
    </row>
    <row r="3549" spans="12:13">
      <c r="L3549" s="58"/>
      <c r="M3549" s="2"/>
    </row>
    <row r="3550" spans="12:13">
      <c r="L3550" s="58"/>
      <c r="M3550" s="2"/>
    </row>
    <row r="3551" spans="12:13">
      <c r="L3551" s="58"/>
      <c r="M3551" s="2"/>
    </row>
    <row r="3552" spans="12:13">
      <c r="L3552" s="58"/>
      <c r="M3552" s="2"/>
    </row>
    <row r="3553" spans="12:13">
      <c r="L3553" s="58"/>
      <c r="M3553" s="2"/>
    </row>
    <row r="3554" spans="12:13">
      <c r="L3554" s="58"/>
      <c r="M3554" s="2"/>
    </row>
    <row r="3555" spans="12:13">
      <c r="L3555" s="58"/>
      <c r="M3555" s="2"/>
    </row>
    <row r="3556" spans="12:13">
      <c r="L3556" s="58"/>
      <c r="M3556" s="2"/>
    </row>
    <row r="3557" spans="12:13">
      <c r="L3557" s="58"/>
      <c r="M3557" s="2"/>
    </row>
    <row r="3558" spans="12:13">
      <c r="L3558" s="58"/>
      <c r="M3558" s="2"/>
    </row>
    <row r="3559" spans="12:13">
      <c r="L3559" s="58"/>
      <c r="M3559" s="2"/>
    </row>
    <row r="3560" spans="12:13">
      <c r="L3560" s="58"/>
      <c r="M3560" s="2"/>
    </row>
    <row r="3561" spans="12:13">
      <c r="L3561" s="58"/>
      <c r="M3561" s="2"/>
    </row>
    <row r="3562" spans="12:13">
      <c r="L3562" s="58"/>
      <c r="M3562" s="2"/>
    </row>
    <row r="3563" spans="12:13">
      <c r="L3563" s="58"/>
      <c r="M3563" s="2"/>
    </row>
    <row r="3564" spans="12:13">
      <c r="L3564" s="58"/>
      <c r="M3564" s="2"/>
    </row>
    <row r="3565" spans="12:13">
      <c r="L3565" s="58"/>
      <c r="M3565" s="2"/>
    </row>
    <row r="3566" spans="12:13">
      <c r="L3566" s="58"/>
      <c r="M3566" s="2"/>
    </row>
    <row r="3567" spans="12:13">
      <c r="L3567" s="58"/>
      <c r="M3567" s="2"/>
    </row>
    <row r="3568" spans="12:13">
      <c r="L3568" s="58"/>
      <c r="M3568" s="2"/>
    </row>
    <row r="3569" spans="12:13">
      <c r="L3569" s="58"/>
      <c r="M3569" s="2"/>
    </row>
    <row r="3570" spans="12:13">
      <c r="L3570" s="58"/>
      <c r="M3570" s="2"/>
    </row>
    <row r="3571" spans="12:13">
      <c r="L3571" s="58"/>
      <c r="M3571" s="2"/>
    </row>
    <row r="3572" spans="12:13">
      <c r="L3572" s="58"/>
      <c r="M3572" s="2"/>
    </row>
    <row r="3573" spans="12:13">
      <c r="L3573" s="58"/>
      <c r="M3573" s="2"/>
    </row>
    <row r="3574" spans="12:13">
      <c r="L3574" s="58"/>
      <c r="M3574" s="2"/>
    </row>
    <row r="3575" spans="12:13">
      <c r="L3575" s="58"/>
      <c r="M3575" s="2"/>
    </row>
    <row r="3576" spans="12:13">
      <c r="L3576" s="58"/>
      <c r="M3576" s="2"/>
    </row>
    <row r="3577" spans="12:13">
      <c r="L3577" s="58"/>
      <c r="M3577" s="2"/>
    </row>
    <row r="3578" spans="12:13">
      <c r="L3578" s="58"/>
      <c r="M3578" s="2"/>
    </row>
    <row r="3579" spans="12:13">
      <c r="L3579" s="58"/>
      <c r="M3579" s="2"/>
    </row>
    <row r="3580" spans="12:13">
      <c r="L3580" s="58"/>
      <c r="M3580" s="2"/>
    </row>
    <row r="3581" spans="12:13">
      <c r="L3581" s="58"/>
      <c r="M3581" s="2"/>
    </row>
    <row r="3582" spans="12:13">
      <c r="L3582" s="58"/>
      <c r="M3582" s="2"/>
    </row>
    <row r="3583" spans="12:13">
      <c r="L3583" s="58"/>
      <c r="M3583" s="2"/>
    </row>
    <row r="3584" spans="12:13">
      <c r="L3584" s="58"/>
      <c r="M3584" s="2"/>
    </row>
    <row r="3585" spans="12:13">
      <c r="L3585" s="58"/>
      <c r="M3585" s="2"/>
    </row>
    <row r="3586" spans="12:13">
      <c r="L3586" s="58"/>
      <c r="M3586" s="2"/>
    </row>
    <row r="3587" spans="12:13">
      <c r="L3587" s="58"/>
      <c r="M3587" s="2"/>
    </row>
    <row r="3588" spans="12:13">
      <c r="L3588" s="58"/>
      <c r="M3588" s="2"/>
    </row>
    <row r="3589" spans="12:13">
      <c r="L3589" s="58"/>
      <c r="M3589" s="2"/>
    </row>
    <row r="3590" spans="12:13">
      <c r="L3590" s="58"/>
      <c r="M3590" s="2"/>
    </row>
    <row r="3591" spans="12:13">
      <c r="L3591" s="58"/>
      <c r="M3591" s="2"/>
    </row>
    <row r="3592" spans="12:13">
      <c r="L3592" s="58"/>
      <c r="M3592" s="2"/>
    </row>
    <row r="3593" spans="12:13">
      <c r="L3593" s="58"/>
      <c r="M3593" s="2"/>
    </row>
    <row r="3594" spans="12:13">
      <c r="L3594" s="58"/>
      <c r="M3594" s="2"/>
    </row>
    <row r="3595" spans="12:13">
      <c r="L3595" s="58"/>
      <c r="M3595" s="2"/>
    </row>
    <row r="3596" spans="12:13">
      <c r="L3596" s="58"/>
      <c r="M3596" s="2"/>
    </row>
    <row r="3597" spans="12:13">
      <c r="L3597" s="58"/>
      <c r="M3597" s="2"/>
    </row>
    <row r="3598" spans="12:13">
      <c r="L3598" s="58"/>
      <c r="M3598" s="2"/>
    </row>
    <row r="3599" spans="12:13">
      <c r="L3599" s="58"/>
      <c r="M3599" s="2"/>
    </row>
    <row r="3600" spans="12:13">
      <c r="L3600" s="58"/>
      <c r="M3600" s="2"/>
    </row>
    <row r="3601" spans="12:13">
      <c r="L3601" s="58"/>
      <c r="M3601" s="2"/>
    </row>
    <row r="3602" spans="12:13">
      <c r="L3602" s="58"/>
      <c r="M3602" s="2"/>
    </row>
    <row r="3603" spans="12:13">
      <c r="L3603" s="58"/>
      <c r="M3603" s="2"/>
    </row>
    <row r="3604" spans="12:13">
      <c r="L3604" s="58"/>
      <c r="M3604" s="2"/>
    </row>
    <row r="3605" spans="12:13">
      <c r="L3605" s="58"/>
      <c r="M3605" s="2"/>
    </row>
    <row r="3606" spans="12:13">
      <c r="L3606" s="58"/>
      <c r="M3606" s="2"/>
    </row>
    <row r="3607" spans="12:13">
      <c r="L3607" s="58"/>
      <c r="M3607" s="2"/>
    </row>
    <row r="3608" spans="12:13">
      <c r="L3608" s="58"/>
      <c r="M3608" s="2"/>
    </row>
    <row r="3609" spans="12:13">
      <c r="L3609" s="58"/>
      <c r="M3609" s="2"/>
    </row>
    <row r="3610" spans="12:13">
      <c r="L3610" s="58"/>
      <c r="M3610" s="2"/>
    </row>
    <row r="3611" spans="12:13">
      <c r="L3611" s="58"/>
      <c r="M3611" s="2"/>
    </row>
    <row r="3612" spans="12:13">
      <c r="L3612" s="58"/>
      <c r="M3612" s="2"/>
    </row>
    <row r="3613" spans="12:13">
      <c r="L3613" s="58"/>
      <c r="M3613" s="2"/>
    </row>
    <row r="3614" spans="12:13">
      <c r="L3614" s="58"/>
      <c r="M3614" s="2"/>
    </row>
    <row r="3615" spans="12:13">
      <c r="L3615" s="58"/>
      <c r="M3615" s="2"/>
    </row>
    <row r="3616" spans="12:13">
      <c r="L3616" s="58"/>
      <c r="M3616" s="2"/>
    </row>
    <row r="3617" spans="12:13">
      <c r="L3617" s="58"/>
      <c r="M3617" s="2"/>
    </row>
    <row r="3618" spans="12:13">
      <c r="L3618" s="58"/>
      <c r="M3618" s="2"/>
    </row>
    <row r="3619" spans="12:13">
      <c r="L3619" s="58"/>
      <c r="M3619" s="2"/>
    </row>
    <row r="3620" spans="12:13">
      <c r="L3620" s="58"/>
      <c r="M3620" s="2"/>
    </row>
    <row r="3621" spans="12:13">
      <c r="L3621" s="58"/>
      <c r="M3621" s="2"/>
    </row>
    <row r="3622" spans="12:13">
      <c r="L3622" s="58"/>
      <c r="M3622" s="2"/>
    </row>
    <row r="3623" spans="12:13">
      <c r="L3623" s="58"/>
      <c r="M3623" s="2"/>
    </row>
    <row r="3624" spans="12:13">
      <c r="L3624" s="58"/>
      <c r="M3624" s="2"/>
    </row>
    <row r="3625" spans="12:13">
      <c r="L3625" s="58"/>
      <c r="M3625" s="2"/>
    </row>
    <row r="3626" spans="12:13">
      <c r="L3626" s="58"/>
      <c r="M3626" s="2"/>
    </row>
    <row r="3627" spans="12:13">
      <c r="L3627" s="58"/>
      <c r="M3627" s="2"/>
    </row>
    <row r="3628" spans="12:13">
      <c r="L3628" s="58"/>
      <c r="M3628" s="2"/>
    </row>
    <row r="3629" spans="12:13">
      <c r="L3629" s="58"/>
      <c r="M3629" s="2"/>
    </row>
    <row r="3630" spans="12:13">
      <c r="L3630" s="58"/>
      <c r="M3630" s="2"/>
    </row>
    <row r="3631" spans="12:13">
      <c r="L3631" s="58"/>
      <c r="M3631" s="2"/>
    </row>
    <row r="3632" spans="12:13">
      <c r="L3632" s="58"/>
      <c r="M3632" s="2"/>
    </row>
    <row r="3633" spans="12:13">
      <c r="L3633" s="58"/>
      <c r="M3633" s="2"/>
    </row>
    <row r="3634" spans="12:13">
      <c r="L3634" s="58"/>
      <c r="M3634" s="2"/>
    </row>
    <row r="3635" spans="12:13">
      <c r="L3635" s="58"/>
      <c r="M3635" s="2"/>
    </row>
    <row r="3636" spans="12:13">
      <c r="L3636" s="58"/>
      <c r="M3636" s="2"/>
    </row>
    <row r="3637" spans="12:13">
      <c r="L3637" s="58"/>
      <c r="M3637" s="2"/>
    </row>
    <row r="3638" spans="12:13">
      <c r="L3638" s="58"/>
      <c r="M3638" s="2"/>
    </row>
    <row r="3639" spans="12:13">
      <c r="L3639" s="58"/>
      <c r="M3639" s="2"/>
    </row>
    <row r="3640" spans="12:13">
      <c r="L3640" s="58"/>
      <c r="M3640" s="2"/>
    </row>
    <row r="3641" spans="12:13">
      <c r="L3641" s="58"/>
      <c r="M3641" s="2"/>
    </row>
    <row r="3642" spans="12:13">
      <c r="L3642" s="58"/>
      <c r="M3642" s="2"/>
    </row>
    <row r="3643" spans="12:13">
      <c r="L3643" s="58"/>
      <c r="M3643" s="2"/>
    </row>
    <row r="3644" spans="12:13">
      <c r="L3644" s="58"/>
      <c r="M3644" s="2"/>
    </row>
    <row r="3645" spans="12:13">
      <c r="L3645" s="58"/>
      <c r="M3645" s="2"/>
    </row>
    <row r="3646" spans="12:13">
      <c r="L3646" s="58"/>
      <c r="M3646" s="2"/>
    </row>
    <row r="3647" spans="12:13">
      <c r="L3647" s="58"/>
      <c r="M3647" s="2"/>
    </row>
    <row r="3648" spans="12:13">
      <c r="L3648" s="58"/>
      <c r="M3648" s="2"/>
    </row>
    <row r="3649" spans="12:13">
      <c r="L3649" s="58"/>
      <c r="M3649" s="2"/>
    </row>
    <row r="3650" spans="12:13">
      <c r="L3650" s="58"/>
      <c r="M3650" s="2"/>
    </row>
    <row r="3651" spans="12:13">
      <c r="L3651" s="58"/>
      <c r="M3651" s="2"/>
    </row>
    <row r="3652" spans="12:13">
      <c r="L3652" s="58"/>
      <c r="M3652" s="2"/>
    </row>
    <row r="3653" spans="12:13">
      <c r="L3653" s="58"/>
      <c r="M3653" s="2"/>
    </row>
    <row r="3654" spans="12:13">
      <c r="L3654" s="58"/>
      <c r="M3654" s="2"/>
    </row>
    <row r="3655" spans="12:13">
      <c r="L3655" s="58"/>
      <c r="M3655" s="2"/>
    </row>
    <row r="3656" spans="12:13">
      <c r="L3656" s="58"/>
      <c r="M3656" s="2"/>
    </row>
    <row r="3657" spans="12:13">
      <c r="L3657" s="58"/>
      <c r="M3657" s="2"/>
    </row>
    <row r="3658" spans="12:13">
      <c r="L3658" s="58"/>
      <c r="M3658" s="2"/>
    </row>
    <row r="3659" spans="12:13">
      <c r="L3659" s="58"/>
      <c r="M3659" s="2"/>
    </row>
    <row r="3660" spans="12:13">
      <c r="L3660" s="58"/>
      <c r="M3660" s="2"/>
    </row>
    <row r="3661" spans="12:13">
      <c r="L3661" s="58"/>
      <c r="M3661" s="2"/>
    </row>
    <row r="3662" spans="12:13">
      <c r="L3662" s="58"/>
      <c r="M3662" s="2"/>
    </row>
    <row r="3663" spans="12:13">
      <c r="L3663" s="58"/>
      <c r="M3663" s="2"/>
    </row>
    <row r="3664" spans="12:13">
      <c r="L3664" s="58"/>
      <c r="M3664" s="2"/>
    </row>
    <row r="3665" spans="12:13">
      <c r="L3665" s="58"/>
      <c r="M3665" s="2"/>
    </row>
    <row r="3666" spans="12:13">
      <c r="L3666" s="58"/>
      <c r="M3666" s="2"/>
    </row>
    <row r="3667" spans="12:13">
      <c r="L3667" s="58"/>
      <c r="M3667" s="2"/>
    </row>
    <row r="3668" spans="12:13">
      <c r="L3668" s="58"/>
      <c r="M3668" s="2"/>
    </row>
    <row r="3669" spans="12:13">
      <c r="L3669" s="58"/>
      <c r="M3669" s="2"/>
    </row>
    <row r="3670" spans="12:13">
      <c r="L3670" s="58"/>
      <c r="M3670" s="2"/>
    </row>
    <row r="3671" spans="12:13">
      <c r="L3671" s="58"/>
      <c r="M3671" s="2"/>
    </row>
    <row r="3672" spans="12:13">
      <c r="L3672" s="58"/>
      <c r="M3672" s="2"/>
    </row>
    <row r="3673" spans="12:13">
      <c r="L3673" s="58"/>
      <c r="M3673" s="2"/>
    </row>
    <row r="3674" spans="12:13">
      <c r="L3674" s="58"/>
      <c r="M3674" s="2"/>
    </row>
    <row r="3675" spans="12:13">
      <c r="L3675" s="58"/>
      <c r="M3675" s="2"/>
    </row>
    <row r="3676" spans="12:13">
      <c r="L3676" s="58"/>
      <c r="M3676" s="2"/>
    </row>
    <row r="3677" spans="12:13">
      <c r="L3677" s="58"/>
      <c r="M3677" s="2"/>
    </row>
    <row r="3678" spans="12:13">
      <c r="L3678" s="58"/>
      <c r="M3678" s="2"/>
    </row>
    <row r="3679" spans="12:13">
      <c r="L3679" s="58"/>
      <c r="M3679" s="2"/>
    </row>
    <row r="3680" spans="12:13">
      <c r="L3680" s="58"/>
      <c r="M3680" s="2"/>
    </row>
    <row r="3681" spans="12:13">
      <c r="L3681" s="58"/>
      <c r="M3681" s="2"/>
    </row>
    <row r="3682" spans="12:13">
      <c r="L3682" s="58"/>
      <c r="M3682" s="2"/>
    </row>
    <row r="3683" spans="12:13">
      <c r="L3683" s="58"/>
      <c r="M3683" s="2"/>
    </row>
    <row r="3684" spans="12:13">
      <c r="L3684" s="58"/>
      <c r="M3684" s="2"/>
    </row>
    <row r="3685" spans="12:13">
      <c r="L3685" s="58"/>
      <c r="M3685" s="2"/>
    </row>
    <row r="3686" spans="12:13">
      <c r="L3686" s="58"/>
      <c r="M3686" s="2"/>
    </row>
    <row r="3687" spans="12:13">
      <c r="L3687" s="58"/>
      <c r="M3687" s="2"/>
    </row>
    <row r="3688" spans="12:13">
      <c r="L3688" s="58"/>
      <c r="M3688" s="2"/>
    </row>
    <row r="3689" spans="12:13">
      <c r="L3689" s="58"/>
      <c r="M3689" s="2"/>
    </row>
    <row r="3690" spans="12:13">
      <c r="L3690" s="58"/>
      <c r="M3690" s="2"/>
    </row>
    <row r="3691" spans="12:13">
      <c r="L3691" s="58"/>
      <c r="M3691" s="2"/>
    </row>
    <row r="3692" spans="12:13">
      <c r="L3692" s="58"/>
      <c r="M3692" s="2"/>
    </row>
    <row r="3693" spans="12:13">
      <c r="L3693" s="58"/>
      <c r="M3693" s="2"/>
    </row>
    <row r="3694" spans="12:13">
      <c r="L3694" s="58"/>
      <c r="M3694" s="2"/>
    </row>
    <row r="3695" spans="12:13">
      <c r="L3695" s="58"/>
      <c r="M3695" s="2"/>
    </row>
    <row r="3696" spans="12:13">
      <c r="L3696" s="58"/>
      <c r="M3696" s="2"/>
    </row>
    <row r="3697" spans="12:13">
      <c r="L3697" s="58"/>
      <c r="M3697" s="2"/>
    </row>
    <row r="3698" spans="12:13">
      <c r="L3698" s="58"/>
      <c r="M3698" s="2"/>
    </row>
    <row r="3699" spans="12:13">
      <c r="L3699" s="58"/>
      <c r="M3699" s="2"/>
    </row>
    <row r="3700" spans="12:13">
      <c r="L3700" s="58"/>
      <c r="M3700" s="2"/>
    </row>
    <row r="3701" spans="12:13">
      <c r="L3701" s="58"/>
      <c r="M3701" s="2"/>
    </row>
    <row r="3702" spans="12:13">
      <c r="L3702" s="58"/>
      <c r="M3702" s="2"/>
    </row>
    <row r="3703" spans="12:13">
      <c r="L3703" s="58"/>
      <c r="M3703" s="2"/>
    </row>
    <row r="3704" spans="12:13">
      <c r="L3704" s="58"/>
      <c r="M3704" s="2"/>
    </row>
    <row r="3705" spans="12:13">
      <c r="L3705" s="58"/>
      <c r="M3705" s="2"/>
    </row>
    <row r="3706" spans="12:13">
      <c r="L3706" s="58"/>
      <c r="M3706" s="2"/>
    </row>
    <row r="3707" spans="12:13">
      <c r="L3707" s="58"/>
      <c r="M3707" s="2"/>
    </row>
    <row r="3708" spans="12:13">
      <c r="L3708" s="58"/>
      <c r="M3708" s="2"/>
    </row>
    <row r="3709" spans="12:13">
      <c r="L3709" s="58"/>
      <c r="M3709" s="2"/>
    </row>
    <row r="3710" spans="12:13">
      <c r="L3710" s="58"/>
      <c r="M3710" s="2"/>
    </row>
    <row r="3711" spans="12:13">
      <c r="L3711" s="58"/>
      <c r="M3711" s="2"/>
    </row>
    <row r="3712" spans="12:13">
      <c r="L3712" s="58"/>
      <c r="M3712" s="2"/>
    </row>
    <row r="3713" spans="12:13">
      <c r="L3713" s="58"/>
      <c r="M3713" s="2"/>
    </row>
    <row r="3714" spans="12:13">
      <c r="L3714" s="58"/>
      <c r="M3714" s="2"/>
    </row>
    <row r="3715" spans="12:13">
      <c r="L3715" s="58"/>
      <c r="M3715" s="2"/>
    </row>
    <row r="3716" spans="12:13">
      <c r="L3716" s="58"/>
      <c r="M3716" s="2"/>
    </row>
    <row r="3717" spans="12:13">
      <c r="L3717" s="58"/>
      <c r="M3717" s="2"/>
    </row>
    <row r="3718" spans="12:13">
      <c r="L3718" s="58"/>
      <c r="M3718" s="2"/>
    </row>
    <row r="3719" spans="12:13">
      <c r="L3719" s="58"/>
      <c r="M3719" s="2"/>
    </row>
    <row r="3720" spans="12:13">
      <c r="L3720" s="58"/>
      <c r="M3720" s="2"/>
    </row>
    <row r="3721" spans="12:13">
      <c r="L3721" s="58"/>
      <c r="M3721" s="2"/>
    </row>
    <row r="3722" spans="12:13">
      <c r="L3722" s="58"/>
      <c r="M3722" s="2"/>
    </row>
    <row r="3723" spans="12:13">
      <c r="L3723" s="58"/>
      <c r="M3723" s="2"/>
    </row>
    <row r="3724" spans="12:13">
      <c r="L3724" s="58"/>
      <c r="M3724" s="2"/>
    </row>
    <row r="3725" spans="12:13">
      <c r="L3725" s="58"/>
      <c r="M3725" s="2"/>
    </row>
    <row r="3726" spans="12:13">
      <c r="L3726" s="58"/>
      <c r="M3726" s="2"/>
    </row>
    <row r="3727" spans="12:13">
      <c r="L3727" s="58"/>
      <c r="M3727" s="2"/>
    </row>
    <row r="3728" spans="12:13">
      <c r="L3728" s="58"/>
      <c r="M3728" s="2"/>
    </row>
    <row r="3729" spans="12:13">
      <c r="L3729" s="58"/>
      <c r="M3729" s="2"/>
    </row>
    <row r="3730" spans="12:13">
      <c r="L3730" s="58"/>
      <c r="M3730" s="2"/>
    </row>
    <row r="3731" spans="12:13">
      <c r="L3731" s="58"/>
      <c r="M3731" s="2"/>
    </row>
    <row r="3732" spans="12:13">
      <c r="L3732" s="58"/>
      <c r="M3732" s="2"/>
    </row>
    <row r="3733" spans="12:13">
      <c r="L3733" s="58"/>
      <c r="M3733" s="2"/>
    </row>
    <row r="3734" spans="12:13">
      <c r="L3734" s="58"/>
      <c r="M3734" s="2"/>
    </row>
    <row r="3735" spans="12:13">
      <c r="L3735" s="58"/>
      <c r="M3735" s="2"/>
    </row>
    <row r="3736" spans="12:13">
      <c r="L3736" s="58"/>
      <c r="M3736" s="2"/>
    </row>
    <row r="3737" spans="12:13">
      <c r="L3737" s="58"/>
      <c r="M3737" s="2"/>
    </row>
    <row r="3738" spans="12:13">
      <c r="L3738" s="58"/>
      <c r="M3738" s="2"/>
    </row>
    <row r="3739" spans="12:13">
      <c r="L3739" s="58"/>
      <c r="M3739" s="2"/>
    </row>
    <row r="3740" spans="12:13">
      <c r="L3740" s="58"/>
      <c r="M3740" s="2"/>
    </row>
    <row r="3741" spans="12:13">
      <c r="L3741" s="58"/>
      <c r="M3741" s="2"/>
    </row>
    <row r="3742" spans="12:13">
      <c r="L3742" s="58"/>
      <c r="M3742" s="2"/>
    </row>
    <row r="3743" spans="12:13">
      <c r="L3743" s="58"/>
      <c r="M3743" s="2"/>
    </row>
    <row r="3744" spans="12:13">
      <c r="L3744" s="58"/>
      <c r="M3744" s="2"/>
    </row>
    <row r="3745" spans="12:13">
      <c r="L3745" s="58"/>
      <c r="M3745" s="2"/>
    </row>
    <row r="3746" spans="12:13">
      <c r="L3746" s="58"/>
      <c r="M3746" s="2"/>
    </row>
    <row r="3747" spans="12:13">
      <c r="L3747" s="58"/>
      <c r="M3747" s="2"/>
    </row>
    <row r="3748" spans="12:13">
      <c r="L3748" s="58"/>
      <c r="M3748" s="2"/>
    </row>
    <row r="3749" spans="12:13">
      <c r="L3749" s="58"/>
      <c r="M3749" s="2"/>
    </row>
    <row r="3750" spans="12:13">
      <c r="L3750" s="58"/>
      <c r="M3750" s="2"/>
    </row>
    <row r="3751" spans="12:13">
      <c r="L3751" s="58"/>
      <c r="M3751" s="2"/>
    </row>
    <row r="3752" spans="12:13">
      <c r="L3752" s="58"/>
      <c r="M3752" s="2"/>
    </row>
    <row r="3753" spans="12:13">
      <c r="L3753" s="58"/>
      <c r="M3753" s="2"/>
    </row>
    <row r="3754" spans="12:13">
      <c r="L3754" s="58"/>
      <c r="M3754" s="2"/>
    </row>
    <row r="3755" spans="12:13">
      <c r="L3755" s="58"/>
      <c r="M3755" s="2"/>
    </row>
    <row r="3756" spans="12:13">
      <c r="L3756" s="58"/>
      <c r="M3756" s="2"/>
    </row>
    <row r="3757" spans="12:13">
      <c r="L3757" s="58"/>
      <c r="M3757" s="2"/>
    </row>
    <row r="3758" spans="12:13">
      <c r="L3758" s="58"/>
      <c r="M3758" s="2"/>
    </row>
    <row r="3759" spans="12:13">
      <c r="L3759" s="58"/>
      <c r="M3759" s="2"/>
    </row>
    <row r="3760" spans="12:13">
      <c r="L3760" s="58"/>
      <c r="M3760" s="2"/>
    </row>
    <row r="3761" spans="12:13">
      <c r="L3761" s="58"/>
      <c r="M3761" s="2"/>
    </row>
    <row r="3762" spans="12:13">
      <c r="L3762" s="58"/>
      <c r="M3762" s="2"/>
    </row>
    <row r="3763" spans="12:13">
      <c r="L3763" s="58"/>
      <c r="M3763" s="2"/>
    </row>
    <row r="3764" spans="12:13">
      <c r="L3764" s="58"/>
      <c r="M3764" s="2"/>
    </row>
    <row r="3765" spans="12:13">
      <c r="L3765" s="58"/>
      <c r="M3765" s="2"/>
    </row>
    <row r="3766" spans="12:13">
      <c r="L3766" s="58"/>
      <c r="M3766" s="2"/>
    </row>
    <row r="3767" spans="12:13">
      <c r="L3767" s="58"/>
      <c r="M3767" s="2"/>
    </row>
    <row r="3768" spans="12:13">
      <c r="L3768" s="58"/>
      <c r="M3768" s="2"/>
    </row>
    <row r="3769" spans="12:13">
      <c r="L3769" s="58"/>
      <c r="M3769" s="2"/>
    </row>
    <row r="3770" spans="12:13">
      <c r="L3770" s="58"/>
      <c r="M3770" s="2"/>
    </row>
    <row r="3771" spans="12:13">
      <c r="L3771" s="58"/>
      <c r="M3771" s="2"/>
    </row>
    <row r="3772" spans="12:13">
      <c r="L3772" s="58"/>
      <c r="M3772" s="2"/>
    </row>
    <row r="3773" spans="12:13">
      <c r="L3773" s="58"/>
      <c r="M3773" s="2"/>
    </row>
    <row r="3774" spans="12:13">
      <c r="L3774" s="58"/>
      <c r="M3774" s="2"/>
    </row>
    <row r="3775" spans="12:13">
      <c r="L3775" s="58"/>
      <c r="M3775" s="2"/>
    </row>
    <row r="3776" spans="12:13">
      <c r="L3776" s="58"/>
      <c r="M3776" s="2"/>
    </row>
    <row r="3777" spans="12:13">
      <c r="L3777" s="58"/>
      <c r="M3777" s="2"/>
    </row>
    <row r="3778" spans="12:13">
      <c r="L3778" s="58"/>
      <c r="M3778" s="2"/>
    </row>
    <row r="3779" spans="12:13">
      <c r="L3779" s="58"/>
      <c r="M3779" s="2"/>
    </row>
    <row r="3780" spans="12:13">
      <c r="L3780" s="58"/>
      <c r="M3780" s="2"/>
    </row>
    <row r="3781" spans="12:13">
      <c r="L3781" s="58"/>
      <c r="M3781" s="2"/>
    </row>
    <row r="3782" spans="12:13">
      <c r="L3782" s="58"/>
      <c r="M3782" s="2"/>
    </row>
    <row r="3783" spans="12:13">
      <c r="L3783" s="58"/>
      <c r="M3783" s="2"/>
    </row>
    <row r="3784" spans="12:13">
      <c r="L3784" s="58"/>
      <c r="M3784" s="2"/>
    </row>
    <row r="3785" spans="12:13">
      <c r="L3785" s="58"/>
      <c r="M3785" s="2"/>
    </row>
    <row r="3786" spans="12:13">
      <c r="L3786" s="58"/>
      <c r="M3786" s="2"/>
    </row>
    <row r="3787" spans="12:13">
      <c r="L3787" s="58"/>
      <c r="M3787" s="2"/>
    </row>
    <row r="3788" spans="12:13">
      <c r="L3788" s="58"/>
      <c r="M3788" s="2"/>
    </row>
    <row r="3789" spans="12:13">
      <c r="L3789" s="58"/>
      <c r="M3789" s="2"/>
    </row>
    <row r="3790" spans="12:13">
      <c r="L3790" s="58"/>
      <c r="M3790" s="2"/>
    </row>
    <row r="3791" spans="12:13">
      <c r="L3791" s="58"/>
      <c r="M3791" s="2"/>
    </row>
    <row r="3792" spans="12:13">
      <c r="L3792" s="58"/>
      <c r="M3792" s="2"/>
    </row>
    <row r="3793" spans="12:13">
      <c r="L3793" s="58"/>
      <c r="M3793" s="2"/>
    </row>
    <row r="3794" spans="12:13">
      <c r="L3794" s="58"/>
      <c r="M3794" s="2"/>
    </row>
    <row r="3795" spans="12:13">
      <c r="L3795" s="58"/>
      <c r="M3795" s="2"/>
    </row>
    <row r="3796" spans="12:13">
      <c r="L3796" s="58"/>
      <c r="M3796" s="2"/>
    </row>
    <row r="3797" spans="12:13">
      <c r="L3797" s="58"/>
      <c r="M3797" s="2"/>
    </row>
    <row r="3798" spans="12:13">
      <c r="L3798" s="58"/>
      <c r="M3798" s="2"/>
    </row>
    <row r="3799" spans="12:13">
      <c r="L3799" s="58"/>
      <c r="M3799" s="2"/>
    </row>
    <row r="3800" spans="12:13">
      <c r="L3800" s="58"/>
      <c r="M3800" s="2"/>
    </row>
    <row r="3801" spans="12:13">
      <c r="L3801" s="58"/>
      <c r="M3801" s="2"/>
    </row>
    <row r="3802" spans="12:13">
      <c r="L3802" s="58"/>
      <c r="M3802" s="2"/>
    </row>
    <row r="3803" spans="12:13">
      <c r="L3803" s="58"/>
      <c r="M3803" s="2"/>
    </row>
    <row r="3804" spans="12:13">
      <c r="L3804" s="58"/>
      <c r="M3804" s="2"/>
    </row>
    <row r="3805" spans="12:13">
      <c r="L3805" s="58"/>
      <c r="M3805" s="2"/>
    </row>
    <row r="3806" spans="12:13">
      <c r="L3806" s="58"/>
      <c r="M3806" s="2"/>
    </row>
    <row r="3807" spans="12:13">
      <c r="L3807" s="58"/>
      <c r="M3807" s="2"/>
    </row>
    <row r="3808" spans="12:13">
      <c r="L3808" s="58"/>
      <c r="M3808" s="2"/>
    </row>
    <row r="3809" spans="12:13">
      <c r="L3809" s="58"/>
      <c r="M3809" s="2"/>
    </row>
    <row r="3810" spans="12:13">
      <c r="L3810" s="58"/>
      <c r="M3810" s="2"/>
    </row>
    <row r="3811" spans="12:13">
      <c r="L3811" s="58"/>
      <c r="M3811" s="2"/>
    </row>
    <row r="3812" spans="12:13">
      <c r="L3812" s="58"/>
      <c r="M3812" s="2"/>
    </row>
    <row r="3813" spans="12:13">
      <c r="L3813" s="58"/>
      <c r="M3813" s="2"/>
    </row>
    <row r="3814" spans="12:13">
      <c r="L3814" s="58"/>
      <c r="M3814" s="2"/>
    </row>
    <row r="3815" spans="12:13">
      <c r="L3815" s="58"/>
      <c r="M3815" s="2"/>
    </row>
    <row r="3816" spans="12:13">
      <c r="L3816" s="58"/>
      <c r="M3816" s="2"/>
    </row>
    <row r="3817" spans="12:13">
      <c r="L3817" s="58"/>
      <c r="M3817" s="2"/>
    </row>
    <row r="3818" spans="12:13">
      <c r="L3818" s="58"/>
      <c r="M3818" s="2"/>
    </row>
    <row r="3819" spans="12:13">
      <c r="L3819" s="58"/>
      <c r="M3819" s="2"/>
    </row>
    <row r="3820" spans="12:13">
      <c r="L3820" s="58"/>
      <c r="M3820" s="2"/>
    </row>
    <row r="3821" spans="12:13">
      <c r="L3821" s="58"/>
      <c r="M3821" s="2"/>
    </row>
    <row r="3822" spans="12:13">
      <c r="L3822" s="58"/>
      <c r="M3822" s="2"/>
    </row>
    <row r="3823" spans="12:13">
      <c r="L3823" s="58"/>
      <c r="M3823" s="2"/>
    </row>
    <row r="3824" spans="12:13">
      <c r="L3824" s="58"/>
      <c r="M3824" s="2"/>
    </row>
    <row r="3825" spans="12:13">
      <c r="L3825" s="58"/>
      <c r="M3825" s="2"/>
    </row>
    <row r="3826" spans="12:13">
      <c r="L3826" s="58"/>
      <c r="M3826" s="2"/>
    </row>
    <row r="3827" spans="12:13">
      <c r="L3827" s="58"/>
      <c r="M3827" s="2"/>
    </row>
    <row r="3828" spans="12:13">
      <c r="L3828" s="58"/>
      <c r="M3828" s="2"/>
    </row>
    <row r="3829" spans="12:13">
      <c r="L3829" s="58"/>
      <c r="M3829" s="2"/>
    </row>
    <row r="3830" spans="12:13">
      <c r="L3830" s="58"/>
      <c r="M3830" s="2"/>
    </row>
    <row r="3831" spans="12:13">
      <c r="L3831" s="58"/>
      <c r="M3831" s="2"/>
    </row>
    <row r="3832" spans="12:13">
      <c r="L3832" s="58"/>
      <c r="M3832" s="2"/>
    </row>
    <row r="3833" spans="12:13">
      <c r="L3833" s="58"/>
      <c r="M3833" s="2"/>
    </row>
    <row r="3834" spans="12:13">
      <c r="L3834" s="58"/>
      <c r="M3834" s="2"/>
    </row>
    <row r="3835" spans="12:13">
      <c r="L3835" s="58"/>
      <c r="M3835" s="2"/>
    </row>
    <row r="3836" spans="12:13">
      <c r="L3836" s="58"/>
      <c r="M3836" s="2"/>
    </row>
    <row r="3837" spans="12:13">
      <c r="L3837" s="58"/>
      <c r="M3837" s="2"/>
    </row>
    <row r="3838" spans="12:13">
      <c r="L3838" s="58"/>
      <c r="M3838" s="2"/>
    </row>
    <row r="3839" spans="12:13">
      <c r="L3839" s="58"/>
      <c r="M3839" s="2"/>
    </row>
    <row r="3840" spans="12:13">
      <c r="L3840" s="58"/>
      <c r="M3840" s="2"/>
    </row>
    <row r="3841" spans="12:13">
      <c r="L3841" s="58"/>
      <c r="M3841" s="2"/>
    </row>
    <row r="3842" spans="12:13">
      <c r="L3842" s="58"/>
      <c r="M3842" s="2"/>
    </row>
    <row r="3843" spans="12:13">
      <c r="L3843" s="58"/>
      <c r="M3843" s="2"/>
    </row>
    <row r="3844" spans="12:13">
      <c r="L3844" s="58"/>
      <c r="M3844" s="2"/>
    </row>
    <row r="3845" spans="12:13">
      <c r="L3845" s="58"/>
      <c r="M3845" s="2"/>
    </row>
    <row r="3846" spans="12:13">
      <c r="L3846" s="58"/>
      <c r="M3846" s="2"/>
    </row>
    <row r="3847" spans="12:13">
      <c r="L3847" s="58"/>
      <c r="M3847" s="2"/>
    </row>
    <row r="3848" spans="12:13">
      <c r="L3848" s="58"/>
      <c r="M3848" s="2"/>
    </row>
    <row r="3849" spans="12:13">
      <c r="L3849" s="58"/>
      <c r="M3849" s="2"/>
    </row>
    <row r="3850" spans="12:13">
      <c r="L3850" s="58"/>
      <c r="M3850" s="2"/>
    </row>
    <row r="3851" spans="12:13">
      <c r="L3851" s="58"/>
      <c r="M3851" s="2"/>
    </row>
    <row r="3852" spans="12:13">
      <c r="L3852" s="58"/>
      <c r="M3852" s="2"/>
    </row>
    <row r="3853" spans="12:13">
      <c r="L3853" s="58"/>
      <c r="M3853" s="2"/>
    </row>
    <row r="3854" spans="12:13">
      <c r="L3854" s="58"/>
      <c r="M3854" s="2"/>
    </row>
    <row r="3855" spans="12:13">
      <c r="L3855" s="58"/>
      <c r="M3855" s="2"/>
    </row>
    <row r="3856" spans="12:13">
      <c r="L3856" s="58"/>
      <c r="M3856" s="2"/>
    </row>
    <row r="3857" spans="12:13">
      <c r="L3857" s="58"/>
      <c r="M3857" s="2"/>
    </row>
    <row r="3858" spans="12:13">
      <c r="L3858" s="58"/>
      <c r="M3858" s="2"/>
    </row>
    <row r="3859" spans="12:13">
      <c r="L3859" s="58"/>
      <c r="M3859" s="2"/>
    </row>
    <row r="3860" spans="12:13">
      <c r="L3860" s="58"/>
      <c r="M3860" s="2"/>
    </row>
    <row r="3861" spans="12:13">
      <c r="L3861" s="58"/>
      <c r="M3861" s="2"/>
    </row>
    <row r="3862" spans="12:13">
      <c r="L3862" s="58"/>
      <c r="M3862" s="2"/>
    </row>
    <row r="3863" spans="12:13">
      <c r="L3863" s="58"/>
      <c r="M3863" s="2"/>
    </row>
    <row r="3864" spans="12:13">
      <c r="L3864" s="58"/>
      <c r="M3864" s="2"/>
    </row>
    <row r="3865" spans="12:13">
      <c r="L3865" s="58"/>
      <c r="M3865" s="2"/>
    </row>
    <row r="3866" spans="12:13">
      <c r="L3866" s="58"/>
      <c r="M3866" s="2"/>
    </row>
    <row r="3867" spans="12:13">
      <c r="L3867" s="58"/>
      <c r="M3867" s="2"/>
    </row>
    <row r="3868" spans="12:13">
      <c r="L3868" s="58"/>
      <c r="M3868" s="2"/>
    </row>
    <row r="3869" spans="12:13">
      <c r="L3869" s="58"/>
      <c r="M3869" s="2"/>
    </row>
    <row r="3870" spans="12:13">
      <c r="L3870" s="58"/>
      <c r="M3870" s="2"/>
    </row>
    <row r="3871" spans="12:13">
      <c r="L3871" s="58"/>
      <c r="M3871" s="2"/>
    </row>
    <row r="3872" spans="12:13">
      <c r="L3872" s="58"/>
      <c r="M3872" s="2"/>
    </row>
    <row r="3873" spans="12:13">
      <c r="L3873" s="58"/>
      <c r="M3873" s="2"/>
    </row>
    <row r="3874" spans="12:13">
      <c r="L3874" s="58"/>
      <c r="M3874" s="2"/>
    </row>
    <row r="3875" spans="12:13">
      <c r="L3875" s="58"/>
      <c r="M3875" s="2"/>
    </row>
    <row r="3876" spans="12:13">
      <c r="L3876" s="58"/>
      <c r="M3876" s="2"/>
    </row>
    <row r="3877" spans="12:13">
      <c r="L3877" s="58"/>
      <c r="M3877" s="2"/>
    </row>
    <row r="3878" spans="12:13">
      <c r="L3878" s="58"/>
      <c r="M3878" s="2"/>
    </row>
    <row r="3879" spans="12:13">
      <c r="L3879" s="58"/>
      <c r="M3879" s="2"/>
    </row>
    <row r="3880" spans="12:13">
      <c r="L3880" s="58"/>
      <c r="M3880" s="2"/>
    </row>
    <row r="3881" spans="12:13">
      <c r="L3881" s="58"/>
      <c r="M3881" s="2"/>
    </row>
    <row r="3882" spans="12:13">
      <c r="L3882" s="58"/>
      <c r="M3882" s="2"/>
    </row>
    <row r="3883" spans="12:13">
      <c r="L3883" s="58"/>
      <c r="M3883" s="2"/>
    </row>
    <row r="3884" spans="12:13">
      <c r="L3884" s="58"/>
      <c r="M3884" s="2"/>
    </row>
    <row r="3885" spans="12:13">
      <c r="L3885" s="58"/>
      <c r="M3885" s="2"/>
    </row>
    <row r="3886" spans="12:13">
      <c r="L3886" s="58"/>
      <c r="M3886" s="2"/>
    </row>
    <row r="3887" spans="12:13">
      <c r="L3887" s="58"/>
      <c r="M3887" s="2"/>
    </row>
    <row r="3888" spans="12:13">
      <c r="L3888" s="58"/>
      <c r="M3888" s="2"/>
    </row>
    <row r="3889" spans="12:13">
      <c r="L3889" s="58"/>
      <c r="M3889" s="2"/>
    </row>
    <row r="3890" spans="12:13">
      <c r="L3890" s="58"/>
      <c r="M3890" s="2"/>
    </row>
    <row r="3891" spans="12:13">
      <c r="L3891" s="58"/>
      <c r="M3891" s="2"/>
    </row>
    <row r="3892" spans="12:13">
      <c r="L3892" s="58"/>
      <c r="M3892" s="2"/>
    </row>
    <row r="3893" spans="12:13">
      <c r="L3893" s="58"/>
      <c r="M3893" s="2"/>
    </row>
    <row r="3894" spans="12:13">
      <c r="L3894" s="58"/>
      <c r="M3894" s="2"/>
    </row>
    <row r="3895" spans="12:13">
      <c r="L3895" s="58"/>
      <c r="M3895" s="2"/>
    </row>
    <row r="3896" spans="12:13">
      <c r="L3896" s="58"/>
      <c r="M3896" s="2"/>
    </row>
    <row r="3897" spans="12:13">
      <c r="L3897" s="58"/>
      <c r="M3897" s="2"/>
    </row>
    <row r="3898" spans="12:13">
      <c r="L3898" s="58"/>
      <c r="M3898" s="2"/>
    </row>
    <row r="3899" spans="12:13">
      <c r="L3899" s="58"/>
      <c r="M3899" s="2"/>
    </row>
    <row r="3900" spans="12:13">
      <c r="L3900" s="58"/>
      <c r="M3900" s="2"/>
    </row>
    <row r="3901" spans="12:13">
      <c r="L3901" s="58"/>
      <c r="M3901" s="2"/>
    </row>
    <row r="3902" spans="12:13">
      <c r="L3902" s="58"/>
      <c r="M3902" s="2"/>
    </row>
    <row r="3903" spans="12:13">
      <c r="L3903" s="58"/>
      <c r="M3903" s="2"/>
    </row>
    <row r="3904" spans="12:13">
      <c r="L3904" s="58"/>
      <c r="M3904" s="2"/>
    </row>
    <row r="3905" spans="12:13">
      <c r="L3905" s="58"/>
      <c r="M3905" s="2"/>
    </row>
    <row r="3906" spans="12:13">
      <c r="L3906" s="58"/>
      <c r="M3906" s="2"/>
    </row>
    <row r="3907" spans="12:13">
      <c r="L3907" s="58"/>
      <c r="M3907" s="2"/>
    </row>
    <row r="3908" spans="12:13">
      <c r="L3908" s="58"/>
      <c r="M3908" s="2"/>
    </row>
    <row r="3909" spans="12:13">
      <c r="L3909" s="58"/>
      <c r="M3909" s="2"/>
    </row>
    <row r="3910" spans="12:13">
      <c r="L3910" s="58"/>
      <c r="M3910" s="2"/>
    </row>
    <row r="3911" spans="12:13">
      <c r="L3911" s="58"/>
      <c r="M3911" s="2"/>
    </row>
    <row r="3912" spans="12:13">
      <c r="L3912" s="58"/>
      <c r="M3912" s="2"/>
    </row>
    <row r="3913" spans="12:13">
      <c r="L3913" s="58"/>
      <c r="M3913" s="2"/>
    </row>
    <row r="3914" spans="12:13">
      <c r="L3914" s="58"/>
      <c r="M3914" s="2"/>
    </row>
    <row r="3915" spans="12:13">
      <c r="L3915" s="58"/>
      <c r="M3915" s="2"/>
    </row>
    <row r="3916" spans="12:13">
      <c r="L3916" s="58"/>
      <c r="M3916" s="2"/>
    </row>
    <row r="3917" spans="12:13">
      <c r="L3917" s="58"/>
      <c r="M3917" s="2"/>
    </row>
    <row r="3918" spans="12:13">
      <c r="L3918" s="58"/>
      <c r="M3918" s="2"/>
    </row>
    <row r="3919" spans="12:13">
      <c r="L3919" s="58"/>
      <c r="M3919" s="2"/>
    </row>
    <row r="3920" spans="12:13">
      <c r="L3920" s="58"/>
      <c r="M3920" s="2"/>
    </row>
    <row r="3921" spans="12:13">
      <c r="L3921" s="58"/>
      <c r="M3921" s="2"/>
    </row>
    <row r="3922" spans="12:13">
      <c r="L3922" s="58"/>
      <c r="M3922" s="2"/>
    </row>
    <row r="3923" spans="12:13">
      <c r="L3923" s="58"/>
      <c r="M3923" s="2"/>
    </row>
    <row r="3924" spans="12:13">
      <c r="L3924" s="58"/>
      <c r="M3924" s="2"/>
    </row>
    <row r="3925" spans="12:13">
      <c r="L3925" s="58"/>
      <c r="M3925" s="2"/>
    </row>
    <row r="3926" spans="12:13">
      <c r="L3926" s="58"/>
      <c r="M3926" s="2"/>
    </row>
    <row r="3927" spans="12:13">
      <c r="L3927" s="58"/>
      <c r="M3927" s="2"/>
    </row>
    <row r="3928" spans="12:13">
      <c r="L3928" s="58"/>
      <c r="M3928" s="2"/>
    </row>
    <row r="3929" spans="12:13">
      <c r="L3929" s="58"/>
      <c r="M3929" s="2"/>
    </row>
    <row r="3930" spans="12:13">
      <c r="L3930" s="58"/>
      <c r="M3930" s="2"/>
    </row>
    <row r="3931" spans="12:13">
      <c r="L3931" s="58"/>
      <c r="M3931" s="2"/>
    </row>
    <row r="3932" spans="12:13">
      <c r="L3932" s="58"/>
      <c r="M3932" s="2"/>
    </row>
    <row r="3933" spans="12:13">
      <c r="L3933" s="58"/>
      <c r="M3933" s="2"/>
    </row>
    <row r="3934" spans="12:13">
      <c r="L3934" s="58"/>
      <c r="M3934" s="2"/>
    </row>
    <row r="3935" spans="12:13">
      <c r="L3935" s="58"/>
      <c r="M3935" s="2"/>
    </row>
    <row r="3936" spans="12:13">
      <c r="L3936" s="58"/>
      <c r="M3936" s="2"/>
    </row>
    <row r="3937" spans="12:13">
      <c r="L3937" s="58"/>
      <c r="M3937" s="2"/>
    </row>
    <row r="3938" spans="12:13">
      <c r="L3938" s="58"/>
      <c r="M3938" s="2"/>
    </row>
    <row r="3939" spans="12:13">
      <c r="L3939" s="58"/>
      <c r="M3939" s="2"/>
    </row>
    <row r="3940" spans="12:13">
      <c r="L3940" s="58"/>
      <c r="M3940" s="2"/>
    </row>
    <row r="3941" spans="12:13">
      <c r="L3941" s="58"/>
      <c r="M3941" s="2"/>
    </row>
    <row r="3942" spans="12:13">
      <c r="L3942" s="58"/>
      <c r="M3942" s="2"/>
    </row>
    <row r="3943" spans="12:13">
      <c r="L3943" s="58"/>
      <c r="M3943" s="2"/>
    </row>
    <row r="3944" spans="12:13">
      <c r="L3944" s="58"/>
      <c r="M3944" s="2"/>
    </row>
    <row r="3945" spans="12:13">
      <c r="L3945" s="58"/>
      <c r="M3945" s="2"/>
    </row>
    <row r="3946" spans="12:13">
      <c r="L3946" s="58"/>
      <c r="M3946" s="2"/>
    </row>
    <row r="3947" spans="12:13">
      <c r="L3947" s="58"/>
      <c r="M3947" s="2"/>
    </row>
    <row r="3948" spans="12:13">
      <c r="L3948" s="58"/>
      <c r="M3948" s="2"/>
    </row>
    <row r="3949" spans="12:13">
      <c r="L3949" s="58"/>
      <c r="M3949" s="2"/>
    </row>
    <row r="3950" spans="12:13">
      <c r="L3950" s="58"/>
      <c r="M3950" s="2"/>
    </row>
    <row r="3951" spans="12:13">
      <c r="L3951" s="58"/>
      <c r="M3951" s="2"/>
    </row>
    <row r="3952" spans="12:13">
      <c r="L3952" s="58"/>
      <c r="M3952" s="2"/>
    </row>
    <row r="3953" spans="12:13">
      <c r="L3953" s="58"/>
      <c r="M3953" s="2"/>
    </row>
    <row r="3954" spans="12:13">
      <c r="L3954" s="58"/>
      <c r="M3954" s="2"/>
    </row>
    <row r="3955" spans="12:13">
      <c r="L3955" s="58"/>
      <c r="M3955" s="2"/>
    </row>
    <row r="3956" spans="12:13">
      <c r="L3956" s="58"/>
      <c r="M3956" s="2"/>
    </row>
    <row r="3957" spans="12:13">
      <c r="L3957" s="58"/>
      <c r="M3957" s="2"/>
    </row>
    <row r="3958" spans="12:13">
      <c r="L3958" s="58"/>
      <c r="M3958" s="2"/>
    </row>
    <row r="3959" spans="12:13">
      <c r="L3959" s="58"/>
      <c r="M3959" s="2"/>
    </row>
    <row r="3960" spans="12:13">
      <c r="L3960" s="58"/>
      <c r="M3960" s="2"/>
    </row>
    <row r="3961" spans="12:13">
      <c r="L3961" s="58"/>
      <c r="M3961" s="2"/>
    </row>
    <row r="3962" spans="12:13">
      <c r="L3962" s="58"/>
      <c r="M3962" s="2"/>
    </row>
    <row r="3963" spans="12:13">
      <c r="L3963" s="58"/>
      <c r="M3963" s="2"/>
    </row>
    <row r="3964" spans="12:13">
      <c r="L3964" s="58"/>
      <c r="M3964" s="2"/>
    </row>
    <row r="3965" spans="12:13">
      <c r="L3965" s="58"/>
      <c r="M3965" s="2"/>
    </row>
    <row r="3966" spans="12:13">
      <c r="L3966" s="58"/>
      <c r="M3966" s="2"/>
    </row>
    <row r="3967" spans="12:13">
      <c r="L3967" s="58"/>
      <c r="M3967" s="2"/>
    </row>
    <row r="3968" spans="12:13">
      <c r="L3968" s="58"/>
      <c r="M3968" s="2"/>
    </row>
    <row r="3969" spans="12:13">
      <c r="L3969" s="58"/>
      <c r="M3969" s="2"/>
    </row>
    <row r="3970" spans="12:13">
      <c r="L3970" s="58"/>
      <c r="M3970" s="2"/>
    </row>
    <row r="3971" spans="12:13">
      <c r="L3971" s="58"/>
      <c r="M3971" s="2"/>
    </row>
    <row r="3972" spans="12:13">
      <c r="L3972" s="58"/>
      <c r="M3972" s="2"/>
    </row>
    <row r="3973" spans="12:13">
      <c r="L3973" s="58"/>
      <c r="M3973" s="2"/>
    </row>
    <row r="3974" spans="12:13">
      <c r="L3974" s="58"/>
      <c r="M3974" s="2"/>
    </row>
    <row r="3975" spans="12:13">
      <c r="L3975" s="58"/>
      <c r="M3975" s="2"/>
    </row>
    <row r="3976" spans="12:13">
      <c r="L3976" s="58"/>
      <c r="M3976" s="2"/>
    </row>
    <row r="3977" spans="12:13">
      <c r="L3977" s="58"/>
      <c r="M3977" s="2"/>
    </row>
    <row r="3978" spans="12:13">
      <c r="L3978" s="58"/>
      <c r="M3978" s="2"/>
    </row>
    <row r="3979" spans="12:13">
      <c r="L3979" s="58"/>
      <c r="M3979" s="2"/>
    </row>
    <row r="3980" spans="12:13">
      <c r="L3980" s="58"/>
      <c r="M3980" s="2"/>
    </row>
    <row r="3981" spans="12:13">
      <c r="L3981" s="58"/>
      <c r="M3981" s="2"/>
    </row>
    <row r="3982" spans="12:13">
      <c r="L3982" s="58"/>
      <c r="M3982" s="2"/>
    </row>
    <row r="3983" spans="12:13">
      <c r="L3983" s="58"/>
      <c r="M3983" s="2"/>
    </row>
    <row r="3984" spans="12:13">
      <c r="L3984" s="58"/>
      <c r="M3984" s="2"/>
    </row>
    <row r="3985" spans="12:13">
      <c r="L3985" s="58"/>
      <c r="M3985" s="2"/>
    </row>
    <row r="3986" spans="12:13">
      <c r="L3986" s="58"/>
      <c r="M3986" s="2"/>
    </row>
    <row r="3987" spans="12:13">
      <c r="L3987" s="58"/>
      <c r="M3987" s="2"/>
    </row>
    <row r="3988" spans="12:13">
      <c r="L3988" s="58"/>
      <c r="M3988" s="2"/>
    </row>
    <row r="3989" spans="12:13">
      <c r="L3989" s="58"/>
      <c r="M3989" s="2"/>
    </row>
    <row r="3990" spans="12:13">
      <c r="L3990" s="58"/>
      <c r="M3990" s="2"/>
    </row>
    <row r="3991" spans="12:13">
      <c r="L3991" s="58"/>
      <c r="M3991" s="2"/>
    </row>
    <row r="3992" spans="12:13">
      <c r="L3992" s="58"/>
      <c r="M3992" s="2"/>
    </row>
    <row r="3993" spans="12:13">
      <c r="L3993" s="58"/>
      <c r="M3993" s="2"/>
    </row>
    <row r="3994" spans="12:13">
      <c r="L3994" s="58"/>
      <c r="M3994" s="2"/>
    </row>
    <row r="3995" spans="12:13">
      <c r="L3995" s="58"/>
      <c r="M3995" s="2"/>
    </row>
    <row r="3996" spans="12:13">
      <c r="L3996" s="58"/>
      <c r="M3996" s="2"/>
    </row>
    <row r="3997" spans="12:13">
      <c r="L3997" s="58"/>
      <c r="M3997" s="2"/>
    </row>
    <row r="3998" spans="12:13">
      <c r="L3998" s="58"/>
      <c r="M3998" s="2"/>
    </row>
    <row r="3999" spans="12:13">
      <c r="L3999" s="58"/>
      <c r="M3999" s="2"/>
    </row>
    <row r="4000" spans="12:13">
      <c r="L4000" s="58"/>
      <c r="M4000" s="2"/>
    </row>
    <row r="4001" spans="12:13">
      <c r="L4001" s="58"/>
      <c r="M4001" s="2"/>
    </row>
    <row r="4002" spans="12:13">
      <c r="L4002" s="58"/>
      <c r="M4002" s="2"/>
    </row>
    <row r="4003" spans="12:13">
      <c r="L4003" s="58"/>
      <c r="M4003" s="2"/>
    </row>
    <row r="4004" spans="12:13">
      <c r="L4004" s="58"/>
      <c r="M4004" s="2"/>
    </row>
    <row r="4005" spans="12:13">
      <c r="L4005" s="58"/>
      <c r="M4005" s="2"/>
    </row>
    <row r="4006" spans="12:13">
      <c r="L4006" s="58"/>
      <c r="M4006" s="2"/>
    </row>
    <row r="4007" spans="12:13">
      <c r="L4007" s="58"/>
      <c r="M4007" s="2"/>
    </row>
    <row r="4008" spans="12:13">
      <c r="L4008" s="58"/>
      <c r="M4008" s="2"/>
    </row>
    <row r="4009" spans="12:13">
      <c r="L4009" s="58"/>
      <c r="M4009" s="2"/>
    </row>
    <row r="4010" spans="12:13">
      <c r="L4010" s="58"/>
      <c r="M4010" s="2"/>
    </row>
    <row r="4011" spans="12:13">
      <c r="L4011" s="58"/>
      <c r="M4011" s="2"/>
    </row>
    <row r="4012" spans="12:13">
      <c r="L4012" s="58"/>
      <c r="M4012" s="2"/>
    </row>
    <row r="4013" spans="12:13">
      <c r="L4013" s="58"/>
      <c r="M4013" s="2"/>
    </row>
    <row r="4014" spans="12:13">
      <c r="L4014" s="58"/>
      <c r="M4014" s="2"/>
    </row>
    <row r="4015" spans="12:13">
      <c r="L4015" s="58"/>
      <c r="M4015" s="2"/>
    </row>
    <row r="4016" spans="12:13">
      <c r="L4016" s="58"/>
      <c r="M4016" s="2"/>
    </row>
    <row r="4017" spans="12:13">
      <c r="L4017" s="58"/>
      <c r="M4017" s="2"/>
    </row>
    <row r="4018" spans="12:13">
      <c r="L4018" s="58"/>
      <c r="M4018" s="2"/>
    </row>
    <row r="4019" spans="12:13">
      <c r="L4019" s="58"/>
      <c r="M4019" s="2"/>
    </row>
    <row r="4020" spans="12:13">
      <c r="L4020" s="58"/>
      <c r="M4020" s="2"/>
    </row>
    <row r="4021" spans="12:13">
      <c r="L4021" s="58"/>
      <c r="M4021" s="2"/>
    </row>
    <row r="4022" spans="12:13">
      <c r="L4022" s="58"/>
      <c r="M4022" s="2"/>
    </row>
    <row r="4023" spans="12:13">
      <c r="L4023" s="58"/>
      <c r="M4023" s="2"/>
    </row>
    <row r="4024" spans="12:13">
      <c r="L4024" s="58"/>
      <c r="M4024" s="2"/>
    </row>
    <row r="4025" spans="12:13">
      <c r="L4025" s="58"/>
      <c r="M4025" s="2"/>
    </row>
    <row r="4026" spans="12:13">
      <c r="L4026" s="58"/>
      <c r="M4026" s="2"/>
    </row>
    <row r="4027" spans="12:13">
      <c r="L4027" s="58"/>
      <c r="M4027" s="2"/>
    </row>
    <row r="4028" spans="12:13">
      <c r="L4028" s="58"/>
      <c r="M4028" s="2"/>
    </row>
    <row r="4029" spans="12:13">
      <c r="L4029" s="58"/>
      <c r="M4029" s="2"/>
    </row>
    <row r="4030" spans="12:13">
      <c r="L4030" s="58"/>
      <c r="M4030" s="2"/>
    </row>
    <row r="4031" spans="12:13">
      <c r="L4031" s="58"/>
      <c r="M4031" s="2"/>
    </row>
    <row r="4032" spans="12:13">
      <c r="L4032" s="58"/>
      <c r="M4032" s="2"/>
    </row>
    <row r="4033" spans="12:13">
      <c r="L4033" s="58"/>
      <c r="M4033" s="2"/>
    </row>
    <row r="4034" spans="12:13">
      <c r="L4034" s="58"/>
      <c r="M4034" s="2"/>
    </row>
    <row r="4035" spans="12:13">
      <c r="L4035" s="58"/>
      <c r="M4035" s="2"/>
    </row>
    <row r="4036" spans="12:13">
      <c r="L4036" s="58"/>
      <c r="M4036" s="2"/>
    </row>
    <row r="4037" spans="12:13">
      <c r="L4037" s="58"/>
      <c r="M4037" s="2"/>
    </row>
    <row r="4038" spans="12:13">
      <c r="L4038" s="58"/>
      <c r="M4038" s="2"/>
    </row>
    <row r="4039" spans="12:13">
      <c r="L4039" s="58"/>
      <c r="M4039" s="2"/>
    </row>
    <row r="4040" spans="12:13">
      <c r="L4040" s="58"/>
      <c r="M4040" s="2"/>
    </row>
    <row r="4041" spans="12:13">
      <c r="L4041" s="58"/>
      <c r="M4041" s="2"/>
    </row>
    <row r="4042" spans="12:13">
      <c r="L4042" s="58"/>
      <c r="M4042" s="2"/>
    </row>
    <row r="4043" spans="12:13">
      <c r="L4043" s="58"/>
      <c r="M4043" s="2"/>
    </row>
    <row r="4044" spans="12:13">
      <c r="L4044" s="58"/>
      <c r="M4044" s="2"/>
    </row>
    <row r="4045" spans="12:13">
      <c r="L4045" s="58"/>
      <c r="M4045" s="2"/>
    </row>
    <row r="4046" spans="12:13">
      <c r="L4046" s="58"/>
      <c r="M4046" s="2"/>
    </row>
    <row r="4047" spans="12:13">
      <c r="L4047" s="58"/>
      <c r="M4047" s="2"/>
    </row>
    <row r="4048" spans="12:13">
      <c r="L4048" s="58"/>
      <c r="M4048" s="2"/>
    </row>
    <row r="4049" spans="12:13">
      <c r="L4049" s="58"/>
      <c r="M4049" s="2"/>
    </row>
    <row r="4050" spans="12:13">
      <c r="L4050" s="58"/>
      <c r="M4050" s="2"/>
    </row>
    <row r="4051" spans="12:13">
      <c r="L4051" s="58"/>
      <c r="M4051" s="2"/>
    </row>
    <row r="4052" spans="12:13">
      <c r="L4052" s="58"/>
      <c r="M4052" s="2"/>
    </row>
    <row r="4053" spans="12:13">
      <c r="L4053" s="58"/>
      <c r="M4053" s="2"/>
    </row>
    <row r="4054" spans="12:13">
      <c r="L4054" s="58"/>
      <c r="M4054" s="2"/>
    </row>
    <row r="4055" spans="12:13">
      <c r="L4055" s="58"/>
      <c r="M4055" s="2"/>
    </row>
    <row r="4056" spans="12:13">
      <c r="L4056" s="58"/>
      <c r="M4056" s="2"/>
    </row>
    <row r="4057" spans="12:13">
      <c r="L4057" s="58"/>
      <c r="M4057" s="2"/>
    </row>
    <row r="4058" spans="12:13">
      <c r="L4058" s="58"/>
      <c r="M4058" s="2"/>
    </row>
    <row r="4059" spans="12:13">
      <c r="L4059" s="58"/>
      <c r="M4059" s="2"/>
    </row>
    <row r="4060" spans="12:13">
      <c r="L4060" s="58"/>
      <c r="M4060" s="2"/>
    </row>
    <row r="4061" spans="12:13">
      <c r="L4061" s="58"/>
      <c r="M4061" s="2"/>
    </row>
    <row r="4062" spans="12:13">
      <c r="L4062" s="58"/>
      <c r="M4062" s="2"/>
    </row>
    <row r="4063" spans="12:13">
      <c r="L4063" s="58"/>
      <c r="M4063" s="2"/>
    </row>
    <row r="4064" spans="12:13">
      <c r="L4064" s="58"/>
      <c r="M4064" s="2"/>
    </row>
    <row r="4065" spans="12:13">
      <c r="L4065" s="58"/>
      <c r="M4065" s="2"/>
    </row>
    <row r="4066" spans="12:13">
      <c r="L4066" s="58"/>
      <c r="M4066" s="2"/>
    </row>
    <row r="4067" spans="12:13">
      <c r="L4067" s="58"/>
      <c r="M4067" s="2"/>
    </row>
    <row r="4068" spans="12:13">
      <c r="L4068" s="58"/>
      <c r="M4068" s="2"/>
    </row>
    <row r="4069" spans="12:13">
      <c r="L4069" s="58"/>
      <c r="M4069" s="2"/>
    </row>
    <row r="4070" spans="12:13">
      <c r="L4070" s="58"/>
      <c r="M4070" s="2"/>
    </row>
    <row r="4071" spans="12:13">
      <c r="L4071" s="58"/>
      <c r="M4071" s="2"/>
    </row>
    <row r="4072" spans="12:13">
      <c r="L4072" s="58"/>
      <c r="M4072" s="2"/>
    </row>
    <row r="4073" spans="12:13">
      <c r="L4073" s="58"/>
      <c r="M4073" s="2"/>
    </row>
    <row r="4074" spans="12:13">
      <c r="L4074" s="58"/>
      <c r="M4074" s="2"/>
    </row>
    <row r="4075" spans="12:13">
      <c r="L4075" s="58"/>
      <c r="M4075" s="2"/>
    </row>
    <row r="4076" spans="12:13">
      <c r="L4076" s="58"/>
      <c r="M4076" s="2"/>
    </row>
    <row r="4077" spans="12:13">
      <c r="L4077" s="58"/>
      <c r="M4077" s="2"/>
    </row>
    <row r="4078" spans="12:13">
      <c r="L4078" s="58"/>
      <c r="M4078" s="2"/>
    </row>
    <row r="4079" spans="12:13">
      <c r="L4079" s="58"/>
      <c r="M4079" s="2"/>
    </row>
    <row r="4080" spans="12:13">
      <c r="L4080" s="58"/>
      <c r="M4080" s="2"/>
    </row>
    <row r="4081" spans="12:13">
      <c r="L4081" s="58"/>
      <c r="M4081" s="2"/>
    </row>
    <row r="4082" spans="12:13">
      <c r="L4082" s="58"/>
      <c r="M4082" s="2"/>
    </row>
    <row r="4083" spans="12:13">
      <c r="L4083" s="58"/>
      <c r="M4083" s="2"/>
    </row>
    <row r="4084" spans="12:13">
      <c r="L4084" s="58"/>
      <c r="M4084" s="2"/>
    </row>
    <row r="4085" spans="12:13">
      <c r="L4085" s="58"/>
      <c r="M4085" s="2"/>
    </row>
    <row r="4086" spans="12:13">
      <c r="L4086" s="58"/>
      <c r="M4086" s="2"/>
    </row>
    <row r="4087" spans="12:13">
      <c r="L4087" s="58"/>
      <c r="M4087" s="2"/>
    </row>
    <row r="4088" spans="12:13">
      <c r="L4088" s="58"/>
      <c r="M4088" s="2"/>
    </row>
    <row r="4089" spans="12:13">
      <c r="L4089" s="58"/>
      <c r="M4089" s="2"/>
    </row>
    <row r="4090" spans="12:13">
      <c r="L4090" s="58"/>
      <c r="M4090" s="2"/>
    </row>
    <row r="4091" spans="12:13">
      <c r="L4091" s="58"/>
      <c r="M4091" s="2"/>
    </row>
    <row r="4092" spans="12:13">
      <c r="L4092" s="58"/>
      <c r="M4092" s="2"/>
    </row>
    <row r="4093" spans="12:13">
      <c r="L4093" s="58"/>
      <c r="M4093" s="2"/>
    </row>
    <row r="4094" spans="12:13">
      <c r="L4094" s="58"/>
      <c r="M4094" s="2"/>
    </row>
    <row r="4095" spans="12:13">
      <c r="L4095" s="58"/>
      <c r="M4095" s="2"/>
    </row>
    <row r="4096" spans="12:13">
      <c r="L4096" s="58"/>
      <c r="M4096" s="2"/>
    </row>
    <row r="4097" spans="12:13">
      <c r="L4097" s="58"/>
      <c r="M4097" s="2"/>
    </row>
    <row r="4098" spans="12:13">
      <c r="L4098" s="58"/>
      <c r="M4098" s="2"/>
    </row>
    <row r="4099" spans="12:13">
      <c r="L4099" s="58"/>
      <c r="M4099" s="2"/>
    </row>
    <row r="4100" spans="12:13">
      <c r="L4100" s="58"/>
      <c r="M4100" s="2"/>
    </row>
    <row r="4101" spans="12:13">
      <c r="L4101" s="58"/>
      <c r="M4101" s="2"/>
    </row>
    <row r="4102" spans="12:13">
      <c r="L4102" s="58"/>
      <c r="M4102" s="2"/>
    </row>
    <row r="4103" spans="12:13">
      <c r="L4103" s="58"/>
      <c r="M4103" s="2"/>
    </row>
    <row r="4104" spans="12:13">
      <c r="L4104" s="58"/>
      <c r="M4104" s="2"/>
    </row>
    <row r="4105" spans="12:13">
      <c r="L4105" s="58"/>
      <c r="M4105" s="2"/>
    </row>
    <row r="4106" spans="12:13">
      <c r="L4106" s="58"/>
      <c r="M4106" s="2"/>
    </row>
    <row r="4107" spans="12:13">
      <c r="L4107" s="58"/>
      <c r="M4107" s="2"/>
    </row>
    <row r="4108" spans="12:13">
      <c r="L4108" s="58"/>
      <c r="M4108" s="2"/>
    </row>
    <row r="4109" spans="12:13">
      <c r="L4109" s="58"/>
      <c r="M4109" s="2"/>
    </row>
    <row r="4110" spans="12:13">
      <c r="L4110" s="58"/>
      <c r="M4110" s="2"/>
    </row>
    <row r="4111" spans="12:13">
      <c r="L4111" s="58"/>
      <c r="M4111" s="2"/>
    </row>
    <row r="4112" spans="12:13">
      <c r="L4112" s="58"/>
      <c r="M4112" s="2"/>
    </row>
    <row r="4113" spans="12:13">
      <c r="L4113" s="58"/>
      <c r="M4113" s="2"/>
    </row>
    <row r="4114" spans="12:13">
      <c r="L4114" s="58"/>
      <c r="M4114" s="2"/>
    </row>
    <row r="4115" spans="12:13">
      <c r="L4115" s="58"/>
      <c r="M4115" s="2"/>
    </row>
    <row r="4116" spans="12:13">
      <c r="L4116" s="58"/>
      <c r="M4116" s="2"/>
    </row>
    <row r="4117" spans="12:13">
      <c r="L4117" s="58"/>
      <c r="M4117" s="2"/>
    </row>
    <row r="4118" spans="12:13">
      <c r="L4118" s="58"/>
      <c r="M4118" s="2"/>
    </row>
    <row r="4119" spans="12:13">
      <c r="L4119" s="58"/>
      <c r="M4119" s="2"/>
    </row>
    <row r="4120" spans="12:13">
      <c r="L4120" s="58"/>
      <c r="M4120" s="2"/>
    </row>
    <row r="4121" spans="12:13">
      <c r="L4121" s="58"/>
      <c r="M4121" s="2"/>
    </row>
    <row r="4122" spans="12:13">
      <c r="L4122" s="58"/>
      <c r="M4122" s="2"/>
    </row>
    <row r="4123" spans="12:13">
      <c r="L4123" s="58"/>
      <c r="M4123" s="2"/>
    </row>
    <row r="4124" spans="12:13">
      <c r="L4124" s="58"/>
      <c r="M4124" s="2"/>
    </row>
    <row r="4125" spans="12:13">
      <c r="L4125" s="58"/>
      <c r="M4125" s="2"/>
    </row>
    <row r="4126" spans="12:13">
      <c r="L4126" s="58"/>
      <c r="M4126" s="2"/>
    </row>
    <row r="4127" spans="12:13">
      <c r="L4127" s="58"/>
      <c r="M4127" s="2"/>
    </row>
    <row r="4128" spans="12:13">
      <c r="L4128" s="58"/>
      <c r="M4128" s="2"/>
    </row>
    <row r="4129" spans="12:13">
      <c r="L4129" s="58"/>
      <c r="M4129" s="2"/>
    </row>
    <row r="4130" spans="12:13">
      <c r="L4130" s="58"/>
      <c r="M4130" s="2"/>
    </row>
    <row r="4131" spans="12:13">
      <c r="L4131" s="58"/>
      <c r="M4131" s="2"/>
    </row>
    <row r="4132" spans="12:13">
      <c r="L4132" s="58"/>
      <c r="M4132" s="2"/>
    </row>
    <row r="4133" spans="12:13">
      <c r="L4133" s="58"/>
      <c r="M4133" s="2"/>
    </row>
    <row r="4134" spans="12:13">
      <c r="L4134" s="58"/>
      <c r="M4134" s="2"/>
    </row>
    <row r="4135" spans="12:13">
      <c r="L4135" s="58"/>
      <c r="M4135" s="2"/>
    </row>
    <row r="4136" spans="12:13">
      <c r="L4136" s="58"/>
      <c r="M4136" s="2"/>
    </row>
    <row r="4137" spans="12:13">
      <c r="L4137" s="58"/>
      <c r="M4137" s="2"/>
    </row>
    <row r="4138" spans="12:13">
      <c r="L4138" s="58"/>
      <c r="M4138" s="2"/>
    </row>
    <row r="4139" spans="12:13">
      <c r="L4139" s="58"/>
      <c r="M4139" s="2"/>
    </row>
    <row r="4140" spans="12:13">
      <c r="L4140" s="58"/>
      <c r="M4140" s="2"/>
    </row>
    <row r="4141" spans="12:13">
      <c r="L4141" s="58"/>
      <c r="M4141" s="2"/>
    </row>
    <row r="4142" spans="12:13">
      <c r="L4142" s="58"/>
      <c r="M4142" s="2"/>
    </row>
    <row r="4143" spans="12:13">
      <c r="L4143" s="58"/>
      <c r="M4143" s="2"/>
    </row>
    <row r="4144" spans="12:13">
      <c r="L4144" s="58"/>
      <c r="M4144" s="2"/>
    </row>
    <row r="4145" spans="12:13">
      <c r="L4145" s="58"/>
      <c r="M4145" s="2"/>
    </row>
    <row r="4146" spans="12:13">
      <c r="L4146" s="58"/>
      <c r="M4146" s="2"/>
    </row>
    <row r="4147" spans="12:13">
      <c r="L4147" s="58"/>
      <c r="M4147" s="2"/>
    </row>
    <row r="4148" spans="12:13">
      <c r="L4148" s="58"/>
      <c r="M4148" s="2"/>
    </row>
    <row r="4149" spans="12:13">
      <c r="L4149" s="58"/>
      <c r="M4149" s="2"/>
    </row>
    <row r="4150" spans="12:13">
      <c r="L4150" s="58"/>
      <c r="M4150" s="2"/>
    </row>
    <row r="4151" spans="12:13">
      <c r="L4151" s="58"/>
      <c r="M4151" s="2"/>
    </row>
    <row r="4152" spans="12:13">
      <c r="L4152" s="58"/>
      <c r="M4152" s="2"/>
    </row>
    <row r="4153" spans="12:13">
      <c r="L4153" s="58"/>
      <c r="M4153" s="2"/>
    </row>
    <row r="4154" spans="12:13">
      <c r="L4154" s="58"/>
      <c r="M4154" s="2"/>
    </row>
    <row r="4155" spans="12:13">
      <c r="L4155" s="58"/>
      <c r="M4155" s="2"/>
    </row>
    <row r="4156" spans="12:13">
      <c r="L4156" s="58"/>
      <c r="M4156" s="2"/>
    </row>
    <row r="4157" spans="12:13">
      <c r="L4157" s="58"/>
      <c r="M4157" s="2"/>
    </row>
    <row r="4158" spans="12:13">
      <c r="L4158" s="58"/>
      <c r="M4158" s="2"/>
    </row>
    <row r="4159" spans="12:13">
      <c r="L4159" s="58"/>
      <c r="M4159" s="2"/>
    </row>
    <row r="4160" spans="12:13">
      <c r="L4160" s="58"/>
      <c r="M4160" s="2"/>
    </row>
    <row r="4161" spans="12:13">
      <c r="L4161" s="58"/>
      <c r="M4161" s="2"/>
    </row>
    <row r="4162" spans="12:13">
      <c r="L4162" s="58"/>
      <c r="M4162" s="2"/>
    </row>
    <row r="4163" spans="12:13">
      <c r="L4163" s="58"/>
      <c r="M4163" s="2"/>
    </row>
    <row r="4164" spans="12:13">
      <c r="L4164" s="58"/>
      <c r="M4164" s="2"/>
    </row>
    <row r="4165" spans="12:13">
      <c r="L4165" s="58"/>
      <c r="M4165" s="2"/>
    </row>
    <row r="4166" spans="12:13">
      <c r="L4166" s="58"/>
      <c r="M4166" s="2"/>
    </row>
    <row r="4167" spans="12:13">
      <c r="L4167" s="58"/>
      <c r="M4167" s="2"/>
    </row>
    <row r="4168" spans="12:13">
      <c r="L4168" s="58"/>
      <c r="M4168" s="2"/>
    </row>
    <row r="4169" spans="12:13">
      <c r="L4169" s="58"/>
      <c r="M4169" s="2"/>
    </row>
    <row r="4170" spans="12:13">
      <c r="L4170" s="58"/>
      <c r="M4170" s="2"/>
    </row>
    <row r="4171" spans="12:13">
      <c r="L4171" s="58"/>
      <c r="M4171" s="2"/>
    </row>
    <row r="4172" spans="12:13">
      <c r="L4172" s="58"/>
      <c r="M4172" s="2"/>
    </row>
    <row r="4173" spans="12:13">
      <c r="L4173" s="58"/>
      <c r="M4173" s="2"/>
    </row>
    <row r="4174" spans="12:13">
      <c r="L4174" s="58"/>
      <c r="M4174" s="2"/>
    </row>
    <row r="4175" spans="12:13">
      <c r="L4175" s="58"/>
      <c r="M4175" s="2"/>
    </row>
    <row r="4176" spans="12:13">
      <c r="L4176" s="58"/>
      <c r="M4176" s="2"/>
    </row>
    <row r="4177" spans="12:13">
      <c r="L4177" s="58"/>
      <c r="M4177" s="2"/>
    </row>
    <row r="4178" spans="12:13">
      <c r="L4178" s="58"/>
      <c r="M4178" s="2"/>
    </row>
    <row r="4179" spans="12:13">
      <c r="L4179" s="58"/>
      <c r="M4179" s="2"/>
    </row>
    <row r="4180" spans="12:13">
      <c r="L4180" s="58"/>
      <c r="M4180" s="2"/>
    </row>
    <row r="4181" spans="12:13">
      <c r="L4181" s="58"/>
      <c r="M4181" s="2"/>
    </row>
    <row r="4182" spans="12:13">
      <c r="L4182" s="58"/>
      <c r="M4182" s="2"/>
    </row>
    <row r="4183" spans="12:13">
      <c r="L4183" s="58"/>
      <c r="M4183" s="2"/>
    </row>
    <row r="4184" spans="12:13">
      <c r="L4184" s="58"/>
      <c r="M4184" s="2"/>
    </row>
    <row r="4185" spans="12:13">
      <c r="L4185" s="58"/>
      <c r="M4185" s="2"/>
    </row>
    <row r="4186" spans="12:13">
      <c r="L4186" s="58"/>
      <c r="M4186" s="2"/>
    </row>
    <row r="4187" spans="12:13">
      <c r="L4187" s="58"/>
      <c r="M4187" s="2"/>
    </row>
    <row r="4188" spans="12:13">
      <c r="L4188" s="58"/>
      <c r="M4188" s="2"/>
    </row>
    <row r="4189" spans="12:13">
      <c r="L4189" s="58"/>
      <c r="M4189" s="2"/>
    </row>
    <row r="4190" spans="12:13">
      <c r="L4190" s="58"/>
      <c r="M4190" s="2"/>
    </row>
    <row r="4191" spans="12:13">
      <c r="L4191" s="58"/>
      <c r="M4191" s="2"/>
    </row>
    <row r="4192" spans="12:13">
      <c r="L4192" s="58"/>
      <c r="M4192" s="2"/>
    </row>
    <row r="4193" spans="12:13">
      <c r="L4193" s="58"/>
      <c r="M4193" s="2"/>
    </row>
    <row r="4194" spans="12:13">
      <c r="L4194" s="58"/>
      <c r="M4194" s="2"/>
    </row>
    <row r="4195" spans="12:13">
      <c r="L4195" s="58"/>
      <c r="M4195" s="2"/>
    </row>
    <row r="4196" spans="12:13">
      <c r="L4196" s="58"/>
      <c r="M4196" s="2"/>
    </row>
    <row r="4197" spans="12:13">
      <c r="L4197" s="58"/>
      <c r="M4197" s="2"/>
    </row>
    <row r="4198" spans="12:13">
      <c r="L4198" s="58"/>
      <c r="M4198" s="2"/>
    </row>
    <row r="4199" spans="12:13">
      <c r="L4199" s="58"/>
      <c r="M4199" s="2"/>
    </row>
    <row r="4200" spans="12:13">
      <c r="L4200" s="58"/>
      <c r="M4200" s="2"/>
    </row>
    <row r="4201" spans="12:13">
      <c r="L4201" s="58"/>
      <c r="M4201" s="2"/>
    </row>
    <row r="4202" spans="12:13">
      <c r="L4202" s="58"/>
      <c r="M4202" s="2"/>
    </row>
    <row r="4203" spans="12:13">
      <c r="L4203" s="58"/>
      <c r="M4203" s="2"/>
    </row>
    <row r="4204" spans="12:13">
      <c r="L4204" s="58"/>
      <c r="M4204" s="2"/>
    </row>
    <row r="4205" spans="12:13">
      <c r="L4205" s="58"/>
      <c r="M4205" s="2"/>
    </row>
    <row r="4206" spans="12:13">
      <c r="L4206" s="58"/>
      <c r="M4206" s="2"/>
    </row>
    <row r="4207" spans="12:13">
      <c r="L4207" s="58"/>
      <c r="M4207" s="2"/>
    </row>
    <row r="4208" spans="12:13">
      <c r="L4208" s="58"/>
      <c r="M4208" s="2"/>
    </row>
    <row r="4209" spans="12:13">
      <c r="L4209" s="58"/>
      <c r="M4209" s="2"/>
    </row>
    <row r="4210" spans="12:13">
      <c r="L4210" s="58"/>
      <c r="M4210" s="2"/>
    </row>
    <row r="4211" spans="12:13">
      <c r="L4211" s="58"/>
      <c r="M4211" s="2"/>
    </row>
    <row r="4212" spans="12:13">
      <c r="L4212" s="58"/>
      <c r="M4212" s="2"/>
    </row>
    <row r="4213" spans="12:13">
      <c r="L4213" s="58"/>
      <c r="M4213" s="2"/>
    </row>
    <row r="4214" spans="12:13">
      <c r="L4214" s="58"/>
      <c r="M4214" s="2"/>
    </row>
    <row r="4215" spans="12:13">
      <c r="L4215" s="58"/>
      <c r="M4215" s="2"/>
    </row>
    <row r="4216" spans="12:13">
      <c r="L4216" s="58"/>
      <c r="M4216" s="2"/>
    </row>
    <row r="4217" spans="12:13">
      <c r="L4217" s="58"/>
      <c r="M4217" s="2"/>
    </row>
    <row r="4218" spans="12:13">
      <c r="L4218" s="58"/>
      <c r="M4218" s="2"/>
    </row>
    <row r="4219" spans="12:13">
      <c r="L4219" s="58"/>
      <c r="M4219" s="2"/>
    </row>
    <row r="4220" spans="12:13">
      <c r="L4220" s="58"/>
      <c r="M4220" s="2"/>
    </row>
    <row r="4221" spans="12:13">
      <c r="L4221" s="58"/>
      <c r="M4221" s="2"/>
    </row>
    <row r="4222" spans="12:13">
      <c r="L4222" s="58"/>
      <c r="M4222" s="2"/>
    </row>
    <row r="4223" spans="12:13">
      <c r="L4223" s="58"/>
      <c r="M4223" s="2"/>
    </row>
    <row r="4224" spans="12:13">
      <c r="L4224" s="58"/>
      <c r="M4224" s="2"/>
    </row>
    <row r="4225" spans="12:13">
      <c r="L4225" s="58"/>
      <c r="M4225" s="2"/>
    </row>
    <row r="4226" spans="12:13">
      <c r="L4226" s="58"/>
      <c r="M4226" s="2"/>
    </row>
    <row r="4227" spans="12:13">
      <c r="L4227" s="58"/>
      <c r="M4227" s="2"/>
    </row>
    <row r="4228" spans="12:13">
      <c r="L4228" s="58"/>
      <c r="M4228" s="2"/>
    </row>
    <row r="4229" spans="12:13">
      <c r="L4229" s="58"/>
      <c r="M4229" s="2"/>
    </row>
    <row r="4230" spans="12:13">
      <c r="L4230" s="58"/>
      <c r="M4230" s="2"/>
    </row>
    <row r="4231" spans="12:13">
      <c r="L4231" s="58"/>
      <c r="M4231" s="2"/>
    </row>
    <row r="4232" spans="12:13">
      <c r="L4232" s="58"/>
      <c r="M4232" s="2"/>
    </row>
    <row r="4233" spans="12:13">
      <c r="L4233" s="58"/>
      <c r="M4233" s="2"/>
    </row>
    <row r="4234" spans="12:13">
      <c r="L4234" s="58"/>
      <c r="M4234" s="2"/>
    </row>
    <row r="4235" spans="12:13">
      <c r="L4235" s="58"/>
      <c r="M4235" s="2"/>
    </row>
    <row r="4236" spans="12:13">
      <c r="L4236" s="58"/>
      <c r="M4236" s="2"/>
    </row>
    <row r="4237" spans="12:13">
      <c r="L4237" s="58"/>
      <c r="M4237" s="2"/>
    </row>
    <row r="4238" spans="12:13">
      <c r="L4238" s="58"/>
      <c r="M4238" s="2"/>
    </row>
    <row r="4239" spans="12:13">
      <c r="L4239" s="58"/>
      <c r="M4239" s="2"/>
    </row>
    <row r="4240" spans="12:13">
      <c r="L4240" s="58"/>
      <c r="M4240" s="2"/>
    </row>
    <row r="4241" spans="12:13">
      <c r="L4241" s="58"/>
      <c r="M4241" s="2"/>
    </row>
    <row r="4242" spans="12:13">
      <c r="L4242" s="58"/>
      <c r="M4242" s="2"/>
    </row>
    <row r="4243" spans="12:13">
      <c r="L4243" s="58"/>
      <c r="M4243" s="2"/>
    </row>
    <row r="4244" spans="12:13">
      <c r="L4244" s="58"/>
      <c r="M4244" s="2"/>
    </row>
    <row r="4245" spans="12:13">
      <c r="L4245" s="58"/>
      <c r="M4245" s="2"/>
    </row>
    <row r="4246" spans="12:13">
      <c r="L4246" s="58"/>
      <c r="M4246" s="2"/>
    </row>
    <row r="4247" spans="12:13">
      <c r="L4247" s="58"/>
      <c r="M4247" s="2"/>
    </row>
    <row r="4248" spans="12:13">
      <c r="L4248" s="58"/>
      <c r="M4248" s="2"/>
    </row>
    <row r="4249" spans="12:13">
      <c r="L4249" s="58"/>
      <c r="M4249" s="2"/>
    </row>
    <row r="4250" spans="12:13">
      <c r="L4250" s="58"/>
      <c r="M4250" s="2"/>
    </row>
    <row r="4251" spans="12:13">
      <c r="L4251" s="58"/>
      <c r="M4251" s="2"/>
    </row>
    <row r="4252" spans="12:13">
      <c r="L4252" s="58"/>
      <c r="M4252" s="2"/>
    </row>
    <row r="4253" spans="12:13">
      <c r="L4253" s="58"/>
      <c r="M4253" s="2"/>
    </row>
    <row r="4254" spans="12:13">
      <c r="L4254" s="58"/>
      <c r="M4254" s="2"/>
    </row>
    <row r="4255" spans="12:13">
      <c r="L4255" s="58"/>
      <c r="M4255" s="2"/>
    </row>
    <row r="4256" spans="12:13">
      <c r="L4256" s="58"/>
      <c r="M4256" s="2"/>
    </row>
    <row r="4257" spans="12:13">
      <c r="L4257" s="58"/>
      <c r="M4257" s="2"/>
    </row>
    <row r="4258" spans="12:13">
      <c r="L4258" s="58"/>
      <c r="M4258" s="2"/>
    </row>
    <row r="4259" spans="12:13">
      <c r="L4259" s="58"/>
      <c r="M4259" s="2"/>
    </row>
    <row r="4260" spans="12:13">
      <c r="L4260" s="58"/>
      <c r="M4260" s="2"/>
    </row>
    <row r="4261" spans="12:13">
      <c r="L4261" s="58"/>
      <c r="M4261" s="2"/>
    </row>
    <row r="4262" spans="12:13">
      <c r="L4262" s="58"/>
      <c r="M4262" s="2"/>
    </row>
    <row r="4263" spans="12:13">
      <c r="L4263" s="58"/>
      <c r="M4263" s="2"/>
    </row>
    <row r="4264" spans="12:13">
      <c r="L4264" s="58"/>
      <c r="M4264" s="2"/>
    </row>
    <row r="4265" spans="12:13">
      <c r="L4265" s="58"/>
      <c r="M4265" s="2"/>
    </row>
    <row r="4266" spans="12:13">
      <c r="L4266" s="58"/>
      <c r="M4266" s="2"/>
    </row>
    <row r="4267" spans="12:13">
      <c r="L4267" s="58"/>
      <c r="M4267" s="2"/>
    </row>
    <row r="4268" spans="12:13">
      <c r="L4268" s="58"/>
      <c r="M4268" s="2"/>
    </row>
    <row r="4269" spans="12:13">
      <c r="L4269" s="58"/>
      <c r="M4269" s="2"/>
    </row>
    <row r="4270" spans="12:13">
      <c r="L4270" s="58"/>
      <c r="M4270" s="2"/>
    </row>
    <row r="4271" spans="12:13">
      <c r="L4271" s="58"/>
      <c r="M4271" s="2"/>
    </row>
    <row r="4272" spans="12:13">
      <c r="L4272" s="58"/>
      <c r="M4272" s="2"/>
    </row>
    <row r="4273" spans="12:13">
      <c r="L4273" s="58"/>
      <c r="M4273" s="2"/>
    </row>
    <row r="4274" spans="12:13">
      <c r="L4274" s="58"/>
      <c r="M4274" s="2"/>
    </row>
    <row r="4275" spans="12:13">
      <c r="L4275" s="58"/>
      <c r="M4275" s="2"/>
    </row>
    <row r="4276" spans="12:13">
      <c r="L4276" s="58"/>
      <c r="M4276" s="2"/>
    </row>
    <row r="4277" spans="12:13">
      <c r="L4277" s="58"/>
      <c r="M4277" s="2"/>
    </row>
    <row r="4278" spans="12:13">
      <c r="L4278" s="58"/>
      <c r="M4278" s="2"/>
    </row>
    <row r="4279" spans="12:13">
      <c r="L4279" s="58"/>
      <c r="M4279" s="2"/>
    </row>
    <row r="4280" spans="12:13">
      <c r="L4280" s="58"/>
      <c r="M4280" s="2"/>
    </row>
    <row r="4281" spans="12:13">
      <c r="L4281" s="58"/>
      <c r="M4281" s="2"/>
    </row>
    <row r="4282" spans="12:13">
      <c r="L4282" s="58"/>
      <c r="M4282" s="2"/>
    </row>
    <row r="4283" spans="12:13">
      <c r="L4283" s="58"/>
      <c r="M4283" s="2"/>
    </row>
    <row r="4284" spans="12:13">
      <c r="L4284" s="58"/>
      <c r="M4284" s="2"/>
    </row>
    <row r="4285" spans="12:13">
      <c r="L4285" s="58"/>
      <c r="M4285" s="2"/>
    </row>
    <row r="4286" spans="12:13">
      <c r="L4286" s="58"/>
      <c r="M4286" s="2"/>
    </row>
    <row r="4287" spans="12:13">
      <c r="L4287" s="58"/>
      <c r="M4287" s="2"/>
    </row>
    <row r="4288" spans="12:13">
      <c r="L4288" s="58"/>
      <c r="M4288" s="2"/>
    </row>
    <row r="4289" spans="12:13">
      <c r="L4289" s="58"/>
      <c r="M4289" s="2"/>
    </row>
    <row r="4290" spans="12:13">
      <c r="L4290" s="58"/>
      <c r="M4290" s="2"/>
    </row>
    <row r="4291" spans="12:13">
      <c r="L4291" s="58"/>
      <c r="M4291" s="2"/>
    </row>
    <row r="4292" spans="12:13">
      <c r="L4292" s="58"/>
      <c r="M4292" s="2"/>
    </row>
    <row r="4293" spans="12:13">
      <c r="L4293" s="58"/>
      <c r="M4293" s="2"/>
    </row>
    <row r="4294" spans="12:13">
      <c r="L4294" s="58"/>
      <c r="M4294" s="2"/>
    </row>
    <row r="4295" spans="12:13">
      <c r="L4295" s="58"/>
      <c r="M4295" s="2"/>
    </row>
    <row r="4296" spans="12:13">
      <c r="L4296" s="58"/>
      <c r="M4296" s="2"/>
    </row>
    <row r="4297" spans="12:13">
      <c r="L4297" s="58"/>
      <c r="M4297" s="2"/>
    </row>
    <row r="4298" spans="12:13">
      <c r="L4298" s="58"/>
      <c r="M4298" s="2"/>
    </row>
    <row r="4299" spans="12:13">
      <c r="L4299" s="58"/>
      <c r="M4299" s="2"/>
    </row>
    <row r="4300" spans="12:13">
      <c r="L4300" s="58"/>
      <c r="M4300" s="2"/>
    </row>
    <row r="4301" spans="12:13">
      <c r="L4301" s="58"/>
      <c r="M4301" s="2"/>
    </row>
    <row r="4302" spans="12:13">
      <c r="L4302" s="58"/>
      <c r="M4302" s="2"/>
    </row>
    <row r="4303" spans="12:13">
      <c r="L4303" s="58"/>
      <c r="M4303" s="2"/>
    </row>
    <row r="4304" spans="12:13">
      <c r="L4304" s="58"/>
      <c r="M4304" s="2"/>
    </row>
    <row r="4305" spans="12:13">
      <c r="L4305" s="58"/>
      <c r="M4305" s="2"/>
    </row>
    <row r="4306" spans="12:13">
      <c r="L4306" s="58"/>
      <c r="M4306" s="2"/>
    </row>
    <row r="4307" spans="12:13">
      <c r="L4307" s="58"/>
      <c r="M4307" s="2"/>
    </row>
    <row r="4308" spans="12:13">
      <c r="L4308" s="58"/>
      <c r="M4308" s="2"/>
    </row>
    <row r="4309" spans="12:13">
      <c r="L4309" s="58"/>
      <c r="M4309" s="2"/>
    </row>
    <row r="4310" spans="12:13">
      <c r="L4310" s="58"/>
      <c r="M4310" s="2"/>
    </row>
    <row r="4311" spans="12:13">
      <c r="L4311" s="58"/>
      <c r="M4311" s="2"/>
    </row>
    <row r="4312" spans="12:13">
      <c r="L4312" s="58"/>
      <c r="M4312" s="2"/>
    </row>
    <row r="4313" spans="12:13">
      <c r="L4313" s="58"/>
      <c r="M4313" s="2"/>
    </row>
    <row r="4314" spans="12:13">
      <c r="L4314" s="58"/>
      <c r="M4314" s="2"/>
    </row>
    <row r="4315" spans="12:13">
      <c r="L4315" s="58"/>
      <c r="M4315" s="2"/>
    </row>
    <row r="4316" spans="12:13">
      <c r="L4316" s="58"/>
      <c r="M4316" s="2"/>
    </row>
    <row r="4317" spans="12:13">
      <c r="L4317" s="58"/>
      <c r="M4317" s="2"/>
    </row>
    <row r="4318" spans="12:13">
      <c r="L4318" s="58"/>
      <c r="M4318" s="2"/>
    </row>
    <row r="4319" spans="12:13">
      <c r="L4319" s="58"/>
      <c r="M4319" s="2"/>
    </row>
    <row r="4320" spans="12:13">
      <c r="L4320" s="58"/>
      <c r="M4320" s="2"/>
    </row>
    <row r="4321" spans="12:13">
      <c r="L4321" s="58"/>
      <c r="M4321" s="2"/>
    </row>
    <row r="4322" spans="12:13">
      <c r="L4322" s="58"/>
      <c r="M4322" s="2"/>
    </row>
    <row r="4323" spans="12:13">
      <c r="L4323" s="58"/>
      <c r="M4323" s="2"/>
    </row>
    <row r="4324" spans="12:13">
      <c r="L4324" s="58"/>
      <c r="M4324" s="2"/>
    </row>
    <row r="4325" spans="12:13">
      <c r="L4325" s="58"/>
      <c r="M4325" s="2"/>
    </row>
    <row r="4326" spans="12:13">
      <c r="L4326" s="58"/>
      <c r="M4326" s="2"/>
    </row>
    <row r="4327" spans="12:13">
      <c r="L4327" s="58"/>
      <c r="M4327" s="2"/>
    </row>
    <row r="4328" spans="12:13">
      <c r="L4328" s="58"/>
      <c r="M4328" s="2"/>
    </row>
    <row r="4329" spans="12:13">
      <c r="L4329" s="58"/>
      <c r="M4329" s="2"/>
    </row>
    <row r="4330" spans="12:13">
      <c r="L4330" s="58"/>
      <c r="M4330" s="2"/>
    </row>
    <row r="4331" spans="12:13">
      <c r="L4331" s="58"/>
      <c r="M4331" s="2"/>
    </row>
    <row r="4332" spans="12:13">
      <c r="L4332" s="58"/>
      <c r="M4332" s="2"/>
    </row>
    <row r="4333" spans="12:13">
      <c r="L4333" s="58"/>
      <c r="M4333" s="2"/>
    </row>
    <row r="4334" spans="12:13">
      <c r="L4334" s="58"/>
      <c r="M4334" s="2"/>
    </row>
    <row r="4335" spans="12:13">
      <c r="L4335" s="58"/>
      <c r="M4335" s="2"/>
    </row>
    <row r="4336" spans="12:13">
      <c r="L4336" s="58"/>
      <c r="M4336" s="2"/>
    </row>
    <row r="4337" spans="12:13">
      <c r="L4337" s="58"/>
      <c r="M4337" s="2"/>
    </row>
    <row r="4338" spans="12:13">
      <c r="L4338" s="58"/>
      <c r="M4338" s="2"/>
    </row>
    <row r="4339" spans="12:13">
      <c r="L4339" s="58"/>
      <c r="M4339" s="2"/>
    </row>
    <row r="4340" spans="12:13">
      <c r="L4340" s="58"/>
      <c r="M4340" s="2"/>
    </row>
    <row r="4341" spans="12:13">
      <c r="L4341" s="58"/>
      <c r="M4341" s="2"/>
    </row>
    <row r="4342" spans="12:13">
      <c r="L4342" s="58"/>
      <c r="M4342" s="2"/>
    </row>
    <row r="4343" spans="12:13">
      <c r="L4343" s="58"/>
      <c r="M4343" s="2"/>
    </row>
    <row r="4344" spans="12:13">
      <c r="L4344" s="58"/>
      <c r="M4344" s="2"/>
    </row>
    <row r="4345" spans="12:13">
      <c r="L4345" s="58"/>
      <c r="M4345" s="2"/>
    </row>
    <row r="4346" spans="12:13">
      <c r="L4346" s="58"/>
      <c r="M4346" s="2"/>
    </row>
    <row r="4347" spans="12:13">
      <c r="L4347" s="58"/>
      <c r="M4347" s="2"/>
    </row>
    <row r="4348" spans="12:13">
      <c r="L4348" s="58"/>
      <c r="M4348" s="2"/>
    </row>
    <row r="4349" spans="12:13">
      <c r="L4349" s="58"/>
      <c r="M4349" s="2"/>
    </row>
    <row r="4350" spans="12:13">
      <c r="L4350" s="58"/>
      <c r="M4350" s="2"/>
    </row>
    <row r="4351" spans="12:13">
      <c r="L4351" s="58"/>
      <c r="M4351" s="2"/>
    </row>
    <row r="4352" spans="12:13">
      <c r="L4352" s="58"/>
      <c r="M4352" s="2"/>
    </row>
    <row r="4353" spans="12:13">
      <c r="L4353" s="58"/>
      <c r="M4353" s="2"/>
    </row>
    <row r="4354" spans="12:13">
      <c r="L4354" s="58"/>
      <c r="M4354" s="2"/>
    </row>
    <row r="4355" spans="12:13">
      <c r="L4355" s="58"/>
      <c r="M4355" s="2"/>
    </row>
    <row r="4356" spans="12:13">
      <c r="L4356" s="58"/>
      <c r="M4356" s="2"/>
    </row>
    <row r="4357" spans="12:13">
      <c r="L4357" s="58"/>
      <c r="M4357" s="2"/>
    </row>
    <row r="4358" spans="12:13">
      <c r="L4358" s="58"/>
      <c r="M4358" s="2"/>
    </row>
    <row r="4359" spans="12:13">
      <c r="L4359" s="58"/>
      <c r="M4359" s="2"/>
    </row>
    <row r="4360" spans="12:13">
      <c r="L4360" s="58"/>
      <c r="M4360" s="2"/>
    </row>
    <row r="4361" spans="12:13">
      <c r="L4361" s="58"/>
      <c r="M4361" s="2"/>
    </row>
    <row r="4362" spans="12:13">
      <c r="L4362" s="58"/>
      <c r="M4362" s="2"/>
    </row>
    <row r="4363" spans="12:13">
      <c r="L4363" s="58"/>
      <c r="M4363" s="2"/>
    </row>
    <row r="4364" spans="12:13">
      <c r="L4364" s="58"/>
      <c r="M4364" s="2"/>
    </row>
    <row r="4365" spans="12:13">
      <c r="L4365" s="58"/>
      <c r="M4365" s="2"/>
    </row>
    <row r="4366" spans="12:13">
      <c r="L4366" s="58"/>
      <c r="M4366" s="2"/>
    </row>
    <row r="4367" spans="12:13">
      <c r="L4367" s="58"/>
      <c r="M4367" s="2"/>
    </row>
    <row r="4368" spans="12:13">
      <c r="L4368" s="58"/>
      <c r="M4368" s="2"/>
    </row>
    <row r="4369" spans="12:13">
      <c r="L4369" s="58"/>
      <c r="M4369" s="2"/>
    </row>
    <row r="4370" spans="12:13">
      <c r="L4370" s="58"/>
      <c r="M4370" s="2"/>
    </row>
    <row r="4371" spans="12:13">
      <c r="L4371" s="58"/>
      <c r="M4371" s="2"/>
    </row>
    <row r="4372" spans="12:13">
      <c r="L4372" s="58"/>
      <c r="M4372" s="2"/>
    </row>
    <row r="4373" spans="12:13">
      <c r="L4373" s="58"/>
      <c r="M4373" s="2"/>
    </row>
    <row r="4374" spans="12:13">
      <c r="L4374" s="58"/>
      <c r="M4374" s="2"/>
    </row>
    <row r="4375" spans="12:13">
      <c r="L4375" s="58"/>
      <c r="M4375" s="2"/>
    </row>
    <row r="4376" spans="12:13">
      <c r="L4376" s="58"/>
      <c r="M4376" s="2"/>
    </row>
    <row r="4377" spans="12:13">
      <c r="L4377" s="58"/>
      <c r="M4377" s="2"/>
    </row>
    <row r="4378" spans="12:13">
      <c r="L4378" s="58"/>
      <c r="M4378" s="2"/>
    </row>
    <row r="4379" spans="12:13">
      <c r="L4379" s="58"/>
      <c r="M4379" s="2"/>
    </row>
    <row r="4380" spans="12:13">
      <c r="L4380" s="58"/>
      <c r="M4380" s="2"/>
    </row>
    <row r="4381" spans="12:13">
      <c r="L4381" s="58"/>
      <c r="M4381" s="2"/>
    </row>
    <row r="4382" spans="12:13">
      <c r="L4382" s="58"/>
      <c r="M4382" s="2"/>
    </row>
    <row r="4383" spans="12:13">
      <c r="L4383" s="58"/>
      <c r="M4383" s="2"/>
    </row>
    <row r="4384" spans="12:13">
      <c r="L4384" s="58"/>
      <c r="M4384" s="2"/>
    </row>
    <row r="4385" spans="12:13">
      <c r="L4385" s="58"/>
      <c r="M4385" s="2"/>
    </row>
    <row r="4386" spans="12:13">
      <c r="L4386" s="58"/>
      <c r="M4386" s="2"/>
    </row>
    <row r="4387" spans="12:13">
      <c r="L4387" s="58"/>
      <c r="M4387" s="2"/>
    </row>
    <row r="4388" spans="12:13">
      <c r="L4388" s="58"/>
      <c r="M4388" s="2"/>
    </row>
    <row r="4389" spans="12:13">
      <c r="L4389" s="58"/>
      <c r="M4389" s="2"/>
    </row>
    <row r="4390" spans="12:13">
      <c r="L4390" s="58"/>
      <c r="M4390" s="2"/>
    </row>
    <row r="4391" spans="12:13">
      <c r="L4391" s="58"/>
      <c r="M4391" s="2"/>
    </row>
    <row r="4392" spans="12:13">
      <c r="L4392" s="58"/>
      <c r="M4392" s="2"/>
    </row>
    <row r="4393" spans="12:13">
      <c r="L4393" s="58"/>
      <c r="M4393" s="2"/>
    </row>
    <row r="4394" spans="12:13">
      <c r="L4394" s="58"/>
      <c r="M4394" s="2"/>
    </row>
    <row r="4395" spans="12:13">
      <c r="L4395" s="58"/>
      <c r="M4395" s="2"/>
    </row>
    <row r="4396" spans="12:13">
      <c r="L4396" s="58"/>
      <c r="M4396" s="2"/>
    </row>
    <row r="4397" spans="12:13">
      <c r="L4397" s="58"/>
      <c r="M4397" s="2"/>
    </row>
    <row r="4398" spans="12:13">
      <c r="L4398" s="58"/>
      <c r="M4398" s="2"/>
    </row>
    <row r="4399" spans="12:13">
      <c r="L4399" s="58"/>
      <c r="M4399" s="2"/>
    </row>
    <row r="4400" spans="12:13">
      <c r="L4400" s="58"/>
      <c r="M4400" s="2"/>
    </row>
    <row r="4401" spans="12:13">
      <c r="L4401" s="58"/>
      <c r="M4401" s="2"/>
    </row>
    <row r="4402" spans="12:13">
      <c r="L4402" s="58"/>
      <c r="M4402" s="2"/>
    </row>
    <row r="4403" spans="12:13">
      <c r="L4403" s="58"/>
      <c r="M4403" s="2"/>
    </row>
    <row r="4404" spans="12:13">
      <c r="L4404" s="58"/>
      <c r="M4404" s="2"/>
    </row>
    <row r="4405" spans="12:13">
      <c r="L4405" s="58"/>
      <c r="M4405" s="2"/>
    </row>
    <row r="4406" spans="12:13">
      <c r="L4406" s="58"/>
      <c r="M4406" s="2"/>
    </row>
    <row r="4407" spans="12:13">
      <c r="L4407" s="58"/>
      <c r="M4407" s="2"/>
    </row>
    <row r="4408" spans="12:13">
      <c r="L4408" s="58"/>
      <c r="M4408" s="2"/>
    </row>
    <row r="4409" spans="12:13">
      <c r="L4409" s="58"/>
      <c r="M4409" s="2"/>
    </row>
    <row r="4410" spans="12:13">
      <c r="L4410" s="58"/>
      <c r="M4410" s="2"/>
    </row>
    <row r="4411" spans="12:13">
      <c r="L4411" s="58"/>
      <c r="M4411" s="2"/>
    </row>
    <row r="4412" spans="12:13">
      <c r="L4412" s="58"/>
      <c r="M4412" s="2"/>
    </row>
    <row r="4413" spans="12:13">
      <c r="L4413" s="58"/>
      <c r="M4413" s="2"/>
    </row>
    <row r="4414" spans="12:13">
      <c r="L4414" s="58"/>
      <c r="M4414" s="2"/>
    </row>
    <row r="4415" spans="12:13">
      <c r="L4415" s="58"/>
      <c r="M4415" s="2"/>
    </row>
    <row r="4416" spans="12:13">
      <c r="L4416" s="58"/>
      <c r="M4416" s="2"/>
    </row>
    <row r="4417" spans="12:13">
      <c r="L4417" s="58"/>
      <c r="M4417" s="2"/>
    </row>
    <row r="4418" spans="12:13">
      <c r="L4418" s="58"/>
      <c r="M4418" s="2"/>
    </row>
    <row r="4419" spans="12:13">
      <c r="L4419" s="58"/>
      <c r="M4419" s="2"/>
    </row>
    <row r="4420" spans="12:13">
      <c r="L4420" s="58"/>
      <c r="M4420" s="2"/>
    </row>
    <row r="4421" spans="12:13">
      <c r="L4421" s="58"/>
      <c r="M4421" s="2"/>
    </row>
    <row r="4422" spans="12:13">
      <c r="L4422" s="58"/>
      <c r="M4422" s="2"/>
    </row>
    <row r="4423" spans="12:13">
      <c r="L4423" s="58"/>
      <c r="M4423" s="2"/>
    </row>
    <row r="4424" spans="12:13">
      <c r="L4424" s="58"/>
      <c r="M4424" s="2"/>
    </row>
    <row r="4425" spans="12:13">
      <c r="L4425" s="58"/>
      <c r="M4425" s="2"/>
    </row>
    <row r="4426" spans="12:13">
      <c r="L4426" s="58"/>
      <c r="M4426" s="2"/>
    </row>
    <row r="4427" spans="12:13">
      <c r="L4427" s="58"/>
      <c r="M4427" s="2"/>
    </row>
    <row r="4428" spans="12:13">
      <c r="L4428" s="58"/>
      <c r="M4428" s="2"/>
    </row>
    <row r="4429" spans="12:13">
      <c r="L4429" s="58"/>
      <c r="M4429" s="2"/>
    </row>
    <row r="4430" spans="12:13">
      <c r="L4430" s="58"/>
      <c r="M4430" s="2"/>
    </row>
    <row r="4431" spans="12:13">
      <c r="L4431" s="58"/>
      <c r="M4431" s="2"/>
    </row>
    <row r="4432" spans="12:13">
      <c r="L4432" s="58"/>
      <c r="M4432" s="2"/>
    </row>
    <row r="4433" spans="12:13">
      <c r="L4433" s="58"/>
      <c r="M4433" s="2"/>
    </row>
    <row r="4434" spans="12:13">
      <c r="L4434" s="58"/>
      <c r="M4434" s="2"/>
    </row>
    <row r="4435" spans="12:13">
      <c r="L4435" s="58"/>
      <c r="M4435" s="2"/>
    </row>
    <row r="4436" spans="12:13">
      <c r="L4436" s="58"/>
      <c r="M4436" s="2"/>
    </row>
    <row r="4437" spans="12:13">
      <c r="L4437" s="58"/>
      <c r="M4437" s="2"/>
    </row>
    <row r="4438" spans="12:13">
      <c r="L4438" s="58"/>
      <c r="M4438" s="2"/>
    </row>
    <row r="4439" spans="12:13">
      <c r="L4439" s="58"/>
      <c r="M4439" s="2"/>
    </row>
    <row r="4440" spans="12:13">
      <c r="L4440" s="58"/>
      <c r="M4440" s="2"/>
    </row>
    <row r="4441" spans="12:13">
      <c r="L4441" s="58"/>
      <c r="M4441" s="2"/>
    </row>
    <row r="4442" spans="12:13">
      <c r="L4442" s="58"/>
      <c r="M4442" s="2"/>
    </row>
    <row r="4443" spans="12:13">
      <c r="L4443" s="58"/>
      <c r="M4443" s="2"/>
    </row>
    <row r="4444" spans="12:13">
      <c r="L4444" s="58"/>
      <c r="M4444" s="2"/>
    </row>
    <row r="4445" spans="12:13">
      <c r="L4445" s="58"/>
      <c r="M4445" s="2"/>
    </row>
    <row r="4446" spans="12:13">
      <c r="L4446" s="58"/>
      <c r="M4446" s="2"/>
    </row>
    <row r="4447" spans="12:13">
      <c r="L4447" s="58"/>
      <c r="M4447" s="2"/>
    </row>
    <row r="4448" spans="12:13">
      <c r="L4448" s="58"/>
      <c r="M4448" s="2"/>
    </row>
    <row r="4449" spans="12:13">
      <c r="L4449" s="58"/>
      <c r="M4449" s="2"/>
    </row>
    <row r="4450" spans="12:13">
      <c r="L4450" s="58"/>
      <c r="M4450" s="2"/>
    </row>
    <row r="4451" spans="12:13">
      <c r="L4451" s="58"/>
      <c r="M4451" s="2"/>
    </row>
    <row r="4452" spans="12:13">
      <c r="L4452" s="58"/>
      <c r="M4452" s="2"/>
    </row>
    <row r="4453" spans="12:13">
      <c r="L4453" s="58"/>
      <c r="M4453" s="2"/>
    </row>
    <row r="4454" spans="12:13">
      <c r="L4454" s="58"/>
      <c r="M4454" s="2"/>
    </row>
    <row r="4455" spans="12:13">
      <c r="L4455" s="58"/>
      <c r="M4455" s="2"/>
    </row>
    <row r="4456" spans="12:13">
      <c r="L4456" s="58"/>
      <c r="M4456" s="2"/>
    </row>
    <row r="4457" spans="12:13">
      <c r="L4457" s="58"/>
      <c r="M4457" s="2"/>
    </row>
    <row r="4458" spans="12:13">
      <c r="L4458" s="58"/>
      <c r="M4458" s="2"/>
    </row>
    <row r="4459" spans="12:13">
      <c r="L4459" s="58"/>
      <c r="M4459" s="2"/>
    </row>
    <row r="4460" spans="12:13">
      <c r="L4460" s="58"/>
      <c r="M4460" s="2"/>
    </row>
    <row r="4461" spans="12:13">
      <c r="L4461" s="58"/>
      <c r="M4461" s="2"/>
    </row>
    <row r="4462" spans="12:13">
      <c r="L4462" s="58"/>
      <c r="M4462" s="2"/>
    </row>
    <row r="4463" spans="12:13">
      <c r="L4463" s="58"/>
      <c r="M4463" s="2"/>
    </row>
    <row r="4464" spans="12:13">
      <c r="L4464" s="58"/>
      <c r="M4464" s="2"/>
    </row>
    <row r="4465" spans="12:13">
      <c r="L4465" s="58"/>
      <c r="M4465" s="2"/>
    </row>
    <row r="4466" spans="12:13">
      <c r="L4466" s="58"/>
      <c r="M4466" s="2"/>
    </row>
    <row r="4467" spans="12:13">
      <c r="L4467" s="58"/>
      <c r="M4467" s="2"/>
    </row>
    <row r="4468" spans="12:13">
      <c r="L4468" s="58"/>
      <c r="M4468" s="2"/>
    </row>
    <row r="4469" spans="12:13">
      <c r="L4469" s="58"/>
      <c r="M4469" s="2"/>
    </row>
    <row r="4470" spans="12:13">
      <c r="L4470" s="58"/>
      <c r="M4470" s="2"/>
    </row>
    <row r="4471" spans="12:13">
      <c r="L4471" s="58"/>
      <c r="M4471" s="2"/>
    </row>
    <row r="4472" spans="12:13">
      <c r="L4472" s="58"/>
      <c r="M4472" s="2"/>
    </row>
    <row r="4473" spans="12:13">
      <c r="L4473" s="58"/>
      <c r="M4473" s="2"/>
    </row>
    <row r="4474" spans="12:13">
      <c r="L4474" s="58"/>
      <c r="M4474" s="2"/>
    </row>
    <row r="4475" spans="12:13">
      <c r="L4475" s="58"/>
      <c r="M4475" s="2"/>
    </row>
    <row r="4476" spans="12:13">
      <c r="L4476" s="58"/>
      <c r="M4476" s="2"/>
    </row>
    <row r="4477" spans="12:13">
      <c r="L4477" s="58"/>
      <c r="M4477" s="2"/>
    </row>
    <row r="4478" spans="12:13">
      <c r="L4478" s="58"/>
      <c r="M4478" s="2"/>
    </row>
    <row r="4479" spans="12:13">
      <c r="L4479" s="58"/>
      <c r="M4479" s="2"/>
    </row>
    <row r="4480" spans="12:13">
      <c r="L4480" s="58"/>
      <c r="M4480" s="2"/>
    </row>
    <row r="4481" spans="12:13">
      <c r="L4481" s="58"/>
      <c r="M4481" s="2"/>
    </row>
    <row r="4482" spans="12:13">
      <c r="L4482" s="58"/>
      <c r="M4482" s="2"/>
    </row>
    <row r="4483" spans="12:13">
      <c r="L4483" s="58"/>
      <c r="M4483" s="2"/>
    </row>
    <row r="4484" spans="12:13">
      <c r="L4484" s="58"/>
      <c r="M4484" s="2"/>
    </row>
    <row r="4485" spans="12:13">
      <c r="L4485" s="58"/>
      <c r="M4485" s="2"/>
    </row>
    <row r="4486" spans="12:13">
      <c r="L4486" s="58"/>
      <c r="M4486" s="2"/>
    </row>
    <row r="4487" spans="12:13">
      <c r="L4487" s="58"/>
      <c r="M4487" s="2"/>
    </row>
    <row r="4488" spans="12:13">
      <c r="L4488" s="58"/>
      <c r="M4488" s="2"/>
    </row>
    <row r="4489" spans="12:13">
      <c r="L4489" s="58"/>
      <c r="M4489" s="2"/>
    </row>
    <row r="4490" spans="12:13">
      <c r="L4490" s="58"/>
      <c r="M4490" s="2"/>
    </row>
    <row r="4491" spans="12:13">
      <c r="L4491" s="58"/>
      <c r="M4491" s="2"/>
    </row>
    <row r="4492" spans="12:13">
      <c r="L4492" s="58"/>
      <c r="M4492" s="2"/>
    </row>
    <row r="4493" spans="12:13">
      <c r="L4493" s="58"/>
      <c r="M4493" s="2"/>
    </row>
    <row r="4494" spans="12:13">
      <c r="L4494" s="58"/>
      <c r="M4494" s="2"/>
    </row>
    <row r="4495" spans="12:13">
      <c r="L4495" s="58"/>
      <c r="M4495" s="2"/>
    </row>
    <row r="4496" spans="12:13">
      <c r="L4496" s="58"/>
      <c r="M4496" s="2"/>
    </row>
    <row r="4497" spans="12:13">
      <c r="L4497" s="58"/>
      <c r="M4497" s="2"/>
    </row>
    <row r="4498" spans="12:13">
      <c r="L4498" s="58"/>
      <c r="M4498" s="2"/>
    </row>
    <row r="4499" spans="12:13">
      <c r="L4499" s="58"/>
      <c r="M4499" s="2"/>
    </row>
    <row r="4500" spans="12:13">
      <c r="L4500" s="58"/>
      <c r="M4500" s="2"/>
    </row>
    <row r="4501" spans="12:13">
      <c r="L4501" s="58"/>
      <c r="M4501" s="2"/>
    </row>
    <row r="4502" spans="12:13">
      <c r="L4502" s="58"/>
      <c r="M4502" s="2"/>
    </row>
    <row r="4503" spans="12:13">
      <c r="L4503" s="58"/>
      <c r="M4503" s="2"/>
    </row>
    <row r="4504" spans="12:13">
      <c r="L4504" s="58"/>
      <c r="M4504" s="2"/>
    </row>
    <row r="4505" spans="12:13">
      <c r="L4505" s="58"/>
      <c r="M4505" s="2"/>
    </row>
    <row r="4506" spans="12:13">
      <c r="L4506" s="58"/>
      <c r="M4506" s="2"/>
    </row>
    <row r="4507" spans="12:13">
      <c r="L4507" s="58"/>
      <c r="M4507" s="2"/>
    </row>
    <row r="4508" spans="12:13">
      <c r="L4508" s="58"/>
      <c r="M4508" s="2"/>
    </row>
    <row r="4509" spans="12:13">
      <c r="L4509" s="58"/>
      <c r="M4509" s="2"/>
    </row>
    <row r="4510" spans="12:13">
      <c r="L4510" s="58"/>
      <c r="M4510" s="2"/>
    </row>
    <row r="4511" spans="12:13">
      <c r="L4511" s="58"/>
      <c r="M4511" s="2"/>
    </row>
    <row r="4512" spans="12:13">
      <c r="L4512" s="58"/>
      <c r="M4512" s="2"/>
    </row>
    <row r="4513" spans="12:13">
      <c r="L4513" s="58"/>
      <c r="M4513" s="2"/>
    </row>
    <row r="4514" spans="12:13">
      <c r="L4514" s="58"/>
      <c r="M4514" s="2"/>
    </row>
    <row r="4515" spans="12:13">
      <c r="L4515" s="58"/>
      <c r="M4515" s="2"/>
    </row>
    <row r="4516" spans="12:13">
      <c r="L4516" s="58"/>
      <c r="M4516" s="2"/>
    </row>
    <row r="4517" spans="12:13">
      <c r="L4517" s="58"/>
      <c r="M4517" s="2"/>
    </row>
    <row r="4518" spans="12:13">
      <c r="L4518" s="58"/>
      <c r="M4518" s="2"/>
    </row>
    <row r="4519" spans="12:13">
      <c r="L4519" s="58"/>
      <c r="M4519" s="2"/>
    </row>
    <row r="4520" spans="12:13">
      <c r="L4520" s="58"/>
      <c r="M4520" s="2"/>
    </row>
    <row r="4521" spans="12:13">
      <c r="L4521" s="58"/>
      <c r="M4521" s="2"/>
    </row>
    <row r="4522" spans="12:13">
      <c r="L4522" s="58"/>
      <c r="M4522" s="2"/>
    </row>
    <row r="4523" spans="12:13">
      <c r="L4523" s="58"/>
      <c r="M4523" s="2"/>
    </row>
    <row r="4524" spans="12:13">
      <c r="L4524" s="58"/>
      <c r="M4524" s="2"/>
    </row>
    <row r="4525" spans="12:13">
      <c r="L4525" s="58"/>
      <c r="M4525" s="2"/>
    </row>
    <row r="4526" spans="12:13">
      <c r="L4526" s="58"/>
      <c r="M4526" s="2"/>
    </row>
    <row r="4527" spans="12:13">
      <c r="L4527" s="58"/>
      <c r="M4527" s="2"/>
    </row>
    <row r="4528" spans="12:13">
      <c r="L4528" s="58"/>
      <c r="M4528" s="2"/>
    </row>
    <row r="4529" spans="12:13">
      <c r="L4529" s="58"/>
      <c r="M4529" s="2"/>
    </row>
    <row r="4530" spans="12:13">
      <c r="L4530" s="58"/>
      <c r="M4530" s="2"/>
    </row>
    <row r="4531" spans="12:13">
      <c r="L4531" s="58"/>
      <c r="M4531" s="2"/>
    </row>
    <row r="4532" spans="12:13">
      <c r="L4532" s="58"/>
      <c r="M4532" s="2"/>
    </row>
    <row r="4533" spans="12:13">
      <c r="L4533" s="58"/>
      <c r="M4533" s="2"/>
    </row>
    <row r="4534" spans="12:13">
      <c r="L4534" s="58"/>
      <c r="M4534" s="2"/>
    </row>
    <row r="4535" spans="12:13">
      <c r="L4535" s="58"/>
      <c r="M4535" s="2"/>
    </row>
    <row r="4536" spans="12:13">
      <c r="L4536" s="58"/>
      <c r="M4536" s="2"/>
    </row>
    <row r="4537" spans="12:13">
      <c r="L4537" s="58"/>
      <c r="M4537" s="2"/>
    </row>
    <row r="4538" spans="12:13">
      <c r="L4538" s="58"/>
      <c r="M4538" s="2"/>
    </row>
    <row r="4539" spans="12:13">
      <c r="L4539" s="58"/>
      <c r="M4539" s="2"/>
    </row>
    <row r="4540" spans="12:13">
      <c r="L4540" s="58"/>
      <c r="M4540" s="2"/>
    </row>
    <row r="4541" spans="12:13">
      <c r="L4541" s="58"/>
      <c r="M4541" s="2"/>
    </row>
    <row r="4542" spans="12:13">
      <c r="L4542" s="58"/>
      <c r="M4542" s="2"/>
    </row>
    <row r="4543" spans="12:13">
      <c r="L4543" s="58"/>
      <c r="M4543" s="2"/>
    </row>
    <row r="4544" spans="12:13">
      <c r="L4544" s="58"/>
      <c r="M4544" s="2"/>
    </row>
    <row r="4545" spans="12:13">
      <c r="L4545" s="58"/>
      <c r="M4545" s="2"/>
    </row>
    <row r="4546" spans="12:13">
      <c r="L4546" s="58"/>
      <c r="M4546" s="2"/>
    </row>
    <row r="4547" spans="12:13">
      <c r="L4547" s="58"/>
      <c r="M4547" s="2"/>
    </row>
    <row r="4548" spans="12:13">
      <c r="L4548" s="58"/>
      <c r="M4548" s="2"/>
    </row>
    <row r="4549" spans="12:13">
      <c r="L4549" s="58"/>
      <c r="M4549" s="2"/>
    </row>
    <row r="4550" spans="12:13">
      <c r="L4550" s="58"/>
      <c r="M4550" s="2"/>
    </row>
    <row r="4551" spans="12:13">
      <c r="L4551" s="58"/>
      <c r="M4551" s="2"/>
    </row>
    <row r="4552" spans="12:13">
      <c r="L4552" s="58"/>
      <c r="M4552" s="2"/>
    </row>
    <row r="4553" spans="12:13">
      <c r="L4553" s="58"/>
      <c r="M4553" s="2"/>
    </row>
    <row r="4554" spans="12:13">
      <c r="L4554" s="58"/>
      <c r="M4554" s="2"/>
    </row>
    <row r="4555" spans="12:13">
      <c r="L4555" s="58"/>
      <c r="M4555" s="2"/>
    </row>
    <row r="4556" spans="12:13">
      <c r="L4556" s="58"/>
      <c r="M4556" s="2"/>
    </row>
    <row r="4557" spans="12:13">
      <c r="L4557" s="58"/>
      <c r="M4557" s="2"/>
    </row>
    <row r="4558" spans="12:13">
      <c r="L4558" s="58"/>
      <c r="M4558" s="2"/>
    </row>
    <row r="4559" spans="12:13">
      <c r="L4559" s="58"/>
      <c r="M4559" s="2"/>
    </row>
    <row r="4560" spans="12:13">
      <c r="L4560" s="58"/>
      <c r="M4560" s="2"/>
    </row>
    <row r="4561" spans="12:13">
      <c r="L4561" s="58"/>
      <c r="M4561" s="2"/>
    </row>
    <row r="4562" spans="12:13">
      <c r="L4562" s="58"/>
      <c r="M4562" s="2"/>
    </row>
    <row r="4563" spans="12:13">
      <c r="L4563" s="58"/>
      <c r="M4563" s="2"/>
    </row>
    <row r="4564" spans="12:13">
      <c r="L4564" s="58"/>
      <c r="M4564" s="2"/>
    </row>
    <row r="4565" spans="12:13">
      <c r="L4565" s="58"/>
      <c r="M4565" s="2"/>
    </row>
    <row r="4566" spans="12:13">
      <c r="L4566" s="58"/>
      <c r="M4566" s="2"/>
    </row>
    <row r="4567" spans="12:13">
      <c r="L4567" s="58"/>
      <c r="M4567" s="2"/>
    </row>
    <row r="4568" spans="12:13">
      <c r="L4568" s="58"/>
      <c r="M4568" s="2"/>
    </row>
    <row r="4569" spans="12:13">
      <c r="L4569" s="58"/>
      <c r="M4569" s="2"/>
    </row>
    <row r="4570" spans="12:13">
      <c r="L4570" s="58"/>
      <c r="M4570" s="2"/>
    </row>
    <row r="4571" spans="12:13">
      <c r="L4571" s="58"/>
      <c r="M4571" s="2"/>
    </row>
    <row r="4572" spans="12:13">
      <c r="L4572" s="58"/>
      <c r="M4572" s="2"/>
    </row>
    <row r="4573" spans="12:13">
      <c r="L4573" s="58"/>
      <c r="M4573" s="2"/>
    </row>
    <row r="4574" spans="12:13">
      <c r="L4574" s="58"/>
      <c r="M4574" s="2"/>
    </row>
    <row r="4575" spans="12:13">
      <c r="L4575" s="58"/>
      <c r="M4575" s="2"/>
    </row>
    <row r="4576" spans="12:13">
      <c r="L4576" s="58"/>
      <c r="M4576" s="2"/>
    </row>
    <row r="4577" spans="12:13">
      <c r="L4577" s="58"/>
      <c r="M4577" s="2"/>
    </row>
    <row r="4578" spans="12:13">
      <c r="L4578" s="58"/>
      <c r="M4578" s="2"/>
    </row>
    <row r="4579" spans="12:13">
      <c r="L4579" s="58"/>
      <c r="M4579" s="2"/>
    </row>
    <row r="4580" spans="12:13">
      <c r="L4580" s="58"/>
      <c r="M4580" s="2"/>
    </row>
    <row r="4581" spans="12:13">
      <c r="L4581" s="58"/>
      <c r="M4581" s="2"/>
    </row>
    <row r="4582" spans="12:13">
      <c r="L4582" s="58"/>
      <c r="M4582" s="2"/>
    </row>
    <row r="4583" spans="12:13">
      <c r="L4583" s="58"/>
      <c r="M4583" s="2"/>
    </row>
    <row r="4584" spans="12:13">
      <c r="L4584" s="58"/>
      <c r="M4584" s="2"/>
    </row>
    <row r="4585" spans="12:13">
      <c r="L4585" s="58"/>
      <c r="M4585" s="2"/>
    </row>
    <row r="4586" spans="12:13">
      <c r="L4586" s="58"/>
      <c r="M4586" s="2"/>
    </row>
    <row r="4587" spans="12:13">
      <c r="L4587" s="58"/>
      <c r="M4587" s="2"/>
    </row>
    <row r="4588" spans="12:13">
      <c r="L4588" s="58"/>
      <c r="M4588" s="2"/>
    </row>
    <row r="4589" spans="12:13">
      <c r="L4589" s="58"/>
      <c r="M4589" s="2"/>
    </row>
    <row r="4590" spans="12:13">
      <c r="L4590" s="58"/>
      <c r="M4590" s="2"/>
    </row>
    <row r="4591" spans="12:13">
      <c r="L4591" s="58"/>
      <c r="M4591" s="2"/>
    </row>
    <row r="4592" spans="12:13">
      <c r="L4592" s="58"/>
      <c r="M4592" s="2"/>
    </row>
    <row r="4593" spans="12:13">
      <c r="L4593" s="58"/>
      <c r="M4593" s="2"/>
    </row>
    <row r="4594" spans="12:13">
      <c r="L4594" s="58"/>
      <c r="M4594" s="2"/>
    </row>
    <row r="4595" spans="12:13">
      <c r="L4595" s="58"/>
      <c r="M4595" s="2"/>
    </row>
    <row r="4596" spans="12:13">
      <c r="L4596" s="58"/>
      <c r="M4596" s="2"/>
    </row>
    <row r="4597" spans="12:13">
      <c r="L4597" s="58"/>
      <c r="M4597" s="2"/>
    </row>
    <row r="4598" spans="12:13">
      <c r="L4598" s="58"/>
      <c r="M4598" s="2"/>
    </row>
    <row r="4599" spans="12:13">
      <c r="L4599" s="58"/>
      <c r="M4599" s="2"/>
    </row>
    <row r="4600" spans="12:13">
      <c r="L4600" s="58"/>
      <c r="M4600" s="2"/>
    </row>
    <row r="4601" spans="12:13">
      <c r="L4601" s="58"/>
      <c r="M4601" s="2"/>
    </row>
    <row r="4602" spans="12:13">
      <c r="L4602" s="58"/>
      <c r="M4602" s="2"/>
    </row>
    <row r="4603" spans="12:13">
      <c r="L4603" s="58"/>
      <c r="M4603" s="2"/>
    </row>
    <row r="4604" spans="12:13">
      <c r="L4604" s="58"/>
      <c r="M4604" s="2"/>
    </row>
    <row r="4605" spans="12:13">
      <c r="L4605" s="58"/>
      <c r="M4605" s="2"/>
    </row>
    <row r="4606" spans="12:13">
      <c r="L4606" s="58"/>
      <c r="M4606" s="2"/>
    </row>
    <row r="4607" spans="12:13">
      <c r="L4607" s="58"/>
      <c r="M4607" s="2"/>
    </row>
    <row r="4608" spans="12:13">
      <c r="L4608" s="58"/>
      <c r="M4608" s="2"/>
    </row>
    <row r="4609" spans="12:13">
      <c r="L4609" s="58"/>
      <c r="M4609" s="2"/>
    </row>
    <row r="4610" spans="12:13">
      <c r="L4610" s="58"/>
      <c r="M4610" s="2"/>
    </row>
    <row r="4611" spans="12:13">
      <c r="L4611" s="58"/>
      <c r="M4611" s="2"/>
    </row>
    <row r="4612" spans="12:13">
      <c r="L4612" s="58"/>
      <c r="M4612" s="2"/>
    </row>
    <row r="4613" spans="12:13">
      <c r="L4613" s="58"/>
      <c r="M4613" s="2"/>
    </row>
    <row r="4614" spans="12:13">
      <c r="L4614" s="58"/>
      <c r="M4614" s="2"/>
    </row>
    <row r="4615" spans="12:13">
      <c r="L4615" s="58"/>
      <c r="M4615" s="2"/>
    </row>
    <row r="4616" spans="12:13">
      <c r="L4616" s="58"/>
      <c r="M4616" s="2"/>
    </row>
    <row r="4617" spans="12:13">
      <c r="L4617" s="58"/>
      <c r="M4617" s="2"/>
    </row>
    <row r="4618" spans="12:13">
      <c r="L4618" s="58"/>
      <c r="M4618" s="2"/>
    </row>
    <row r="4619" spans="12:13">
      <c r="L4619" s="58"/>
      <c r="M4619" s="2"/>
    </row>
    <row r="4620" spans="12:13">
      <c r="L4620" s="58"/>
      <c r="M4620" s="2"/>
    </row>
    <row r="4621" spans="12:13">
      <c r="L4621" s="58"/>
      <c r="M4621" s="2"/>
    </row>
    <row r="4622" spans="12:13">
      <c r="L4622" s="58"/>
      <c r="M4622" s="2"/>
    </row>
    <row r="4623" spans="12:13">
      <c r="L4623" s="58"/>
      <c r="M4623" s="2"/>
    </row>
    <row r="4624" spans="12:13">
      <c r="L4624" s="58"/>
      <c r="M4624" s="2"/>
    </row>
    <row r="4625" spans="12:13">
      <c r="L4625" s="58"/>
      <c r="M4625" s="2"/>
    </row>
    <row r="4626" spans="12:13">
      <c r="L4626" s="58"/>
      <c r="M4626" s="2"/>
    </row>
    <row r="4627" spans="12:13">
      <c r="L4627" s="58"/>
      <c r="M4627" s="2"/>
    </row>
    <row r="4628" spans="12:13">
      <c r="L4628" s="58"/>
      <c r="M4628" s="2"/>
    </row>
    <row r="4629" spans="12:13">
      <c r="L4629" s="58"/>
      <c r="M4629" s="2"/>
    </row>
    <row r="4630" spans="12:13">
      <c r="L4630" s="58"/>
      <c r="M4630" s="2"/>
    </row>
    <row r="4631" spans="12:13">
      <c r="L4631" s="58"/>
      <c r="M4631" s="2"/>
    </row>
    <row r="4632" spans="12:13">
      <c r="L4632" s="58"/>
      <c r="M4632" s="2"/>
    </row>
    <row r="4633" spans="12:13">
      <c r="L4633" s="58"/>
      <c r="M4633" s="2"/>
    </row>
    <row r="4634" spans="12:13">
      <c r="L4634" s="58"/>
      <c r="M4634" s="2"/>
    </row>
    <row r="4635" spans="12:13">
      <c r="L4635" s="58"/>
      <c r="M4635" s="2"/>
    </row>
    <row r="4636" spans="12:13">
      <c r="L4636" s="58"/>
      <c r="M4636" s="2"/>
    </row>
    <row r="4637" spans="12:13">
      <c r="L4637" s="58"/>
      <c r="M4637" s="2"/>
    </row>
    <row r="4638" spans="12:13">
      <c r="L4638" s="58"/>
      <c r="M4638" s="2"/>
    </row>
    <row r="4639" spans="12:13">
      <c r="L4639" s="58"/>
      <c r="M4639" s="2"/>
    </row>
    <row r="4640" spans="12:13">
      <c r="L4640" s="58"/>
      <c r="M4640" s="2"/>
    </row>
    <row r="4641" spans="12:13">
      <c r="L4641" s="58"/>
      <c r="M4641" s="2"/>
    </row>
    <row r="4642" spans="12:13">
      <c r="L4642" s="58"/>
      <c r="M4642" s="2"/>
    </row>
    <row r="4643" spans="12:13">
      <c r="L4643" s="58"/>
      <c r="M4643" s="2"/>
    </row>
    <row r="4644" spans="12:13">
      <c r="L4644" s="58"/>
      <c r="M4644" s="2"/>
    </row>
    <row r="4645" spans="12:13">
      <c r="L4645" s="58"/>
      <c r="M4645" s="2"/>
    </row>
    <row r="4646" spans="12:13">
      <c r="L4646" s="58"/>
      <c r="M4646" s="2"/>
    </row>
    <row r="4647" spans="12:13">
      <c r="L4647" s="58"/>
      <c r="M4647" s="2"/>
    </row>
    <row r="4648" spans="12:13">
      <c r="L4648" s="58"/>
      <c r="M4648" s="2"/>
    </row>
    <row r="4649" spans="12:13">
      <c r="L4649" s="58"/>
      <c r="M4649" s="2"/>
    </row>
    <row r="4650" spans="12:13">
      <c r="L4650" s="58"/>
      <c r="M4650" s="2"/>
    </row>
    <row r="4651" spans="12:13">
      <c r="L4651" s="58"/>
      <c r="M4651" s="2"/>
    </row>
    <row r="4652" spans="12:13">
      <c r="L4652" s="58"/>
      <c r="M4652" s="2"/>
    </row>
    <row r="4653" spans="12:13">
      <c r="L4653" s="58"/>
      <c r="M4653" s="2"/>
    </row>
    <row r="4654" spans="12:13">
      <c r="L4654" s="58"/>
      <c r="M4654" s="2"/>
    </row>
    <row r="4655" spans="12:13">
      <c r="L4655" s="58"/>
      <c r="M4655" s="2"/>
    </row>
    <row r="4656" spans="12:13">
      <c r="L4656" s="58"/>
      <c r="M4656" s="2"/>
    </row>
    <row r="4657" spans="12:13">
      <c r="L4657" s="58"/>
      <c r="M4657" s="2"/>
    </row>
    <row r="4658" spans="12:13">
      <c r="L4658" s="58"/>
      <c r="M4658" s="2"/>
    </row>
    <row r="4659" spans="12:13">
      <c r="L4659" s="58"/>
      <c r="M4659" s="2"/>
    </row>
    <row r="4660" spans="12:13">
      <c r="L4660" s="58"/>
      <c r="M4660" s="2"/>
    </row>
    <row r="4661" spans="12:13">
      <c r="L4661" s="58"/>
      <c r="M4661" s="2"/>
    </row>
    <row r="4662" spans="12:13">
      <c r="L4662" s="58"/>
      <c r="M4662" s="2"/>
    </row>
    <row r="4663" spans="12:13">
      <c r="L4663" s="58"/>
      <c r="M4663" s="2"/>
    </row>
    <row r="4664" spans="12:13">
      <c r="L4664" s="58"/>
      <c r="M4664" s="2"/>
    </row>
    <row r="4665" spans="12:13">
      <c r="L4665" s="58"/>
      <c r="M4665" s="2"/>
    </row>
    <row r="4666" spans="12:13">
      <c r="L4666" s="58"/>
      <c r="M4666" s="2"/>
    </row>
    <row r="4667" spans="12:13">
      <c r="L4667" s="58"/>
      <c r="M4667" s="2"/>
    </row>
    <row r="4668" spans="12:13">
      <c r="L4668" s="58"/>
      <c r="M4668" s="2"/>
    </row>
    <row r="4669" spans="12:13">
      <c r="L4669" s="58"/>
      <c r="M4669" s="2"/>
    </row>
    <row r="4670" spans="12:13">
      <c r="L4670" s="58"/>
      <c r="M4670" s="2"/>
    </row>
    <row r="4671" spans="12:13">
      <c r="L4671" s="58"/>
      <c r="M4671" s="2"/>
    </row>
    <row r="4672" spans="12:13">
      <c r="L4672" s="58"/>
      <c r="M4672" s="2"/>
    </row>
    <row r="4673" spans="12:13">
      <c r="L4673" s="58"/>
      <c r="M4673" s="2"/>
    </row>
    <row r="4674" spans="12:13">
      <c r="L4674" s="58"/>
      <c r="M4674" s="2"/>
    </row>
    <row r="4675" spans="12:13">
      <c r="L4675" s="58"/>
      <c r="M4675" s="2"/>
    </row>
    <row r="4676" spans="12:13">
      <c r="L4676" s="58"/>
      <c r="M4676" s="2"/>
    </row>
    <row r="4677" spans="12:13">
      <c r="L4677" s="58"/>
      <c r="M4677" s="2"/>
    </row>
    <row r="4678" spans="12:13">
      <c r="L4678" s="58"/>
      <c r="M4678" s="2"/>
    </row>
    <row r="4679" spans="12:13">
      <c r="L4679" s="58"/>
      <c r="M4679" s="2"/>
    </row>
    <row r="4680" spans="12:13">
      <c r="L4680" s="58"/>
      <c r="M4680" s="2"/>
    </row>
    <row r="4681" spans="12:13">
      <c r="L4681" s="58"/>
      <c r="M4681" s="2"/>
    </row>
    <row r="4682" spans="12:13">
      <c r="L4682" s="58"/>
      <c r="M4682" s="2"/>
    </row>
    <row r="4683" spans="12:13">
      <c r="L4683" s="58"/>
      <c r="M4683" s="2"/>
    </row>
    <row r="4684" spans="12:13">
      <c r="L4684" s="58"/>
      <c r="M4684" s="2"/>
    </row>
    <row r="4685" spans="12:13">
      <c r="L4685" s="58"/>
      <c r="M4685" s="2"/>
    </row>
    <row r="4686" spans="12:13">
      <c r="L4686" s="58"/>
      <c r="M4686" s="2"/>
    </row>
    <row r="4687" spans="12:13">
      <c r="L4687" s="58"/>
      <c r="M4687" s="2"/>
    </row>
    <row r="4688" spans="12:13">
      <c r="L4688" s="58"/>
      <c r="M4688" s="2"/>
    </row>
    <row r="4689" spans="12:13">
      <c r="L4689" s="58"/>
      <c r="M4689" s="2"/>
    </row>
    <row r="4690" spans="12:13">
      <c r="L4690" s="58"/>
      <c r="M4690" s="2"/>
    </row>
    <row r="4691" spans="12:13">
      <c r="L4691" s="58"/>
      <c r="M4691" s="2"/>
    </row>
    <row r="4692" spans="12:13">
      <c r="L4692" s="58"/>
      <c r="M4692" s="2"/>
    </row>
    <row r="4693" spans="12:13">
      <c r="L4693" s="58"/>
      <c r="M4693" s="2"/>
    </row>
    <row r="4694" spans="12:13">
      <c r="L4694" s="58"/>
      <c r="M4694" s="2"/>
    </row>
    <row r="4695" spans="12:13">
      <c r="L4695" s="58"/>
      <c r="M4695" s="2"/>
    </row>
    <row r="4696" spans="12:13">
      <c r="L4696" s="58"/>
      <c r="M4696" s="2"/>
    </row>
    <row r="4697" spans="12:13">
      <c r="L4697" s="58"/>
      <c r="M4697" s="2"/>
    </row>
    <row r="4698" spans="12:13">
      <c r="L4698" s="58"/>
      <c r="M4698" s="2"/>
    </row>
    <row r="4699" spans="12:13">
      <c r="L4699" s="58"/>
      <c r="M4699" s="2"/>
    </row>
    <row r="4700" spans="12:13">
      <c r="L4700" s="58"/>
      <c r="M4700" s="2"/>
    </row>
    <row r="4701" spans="12:13">
      <c r="L4701" s="58"/>
      <c r="M4701" s="2"/>
    </row>
    <row r="4702" spans="12:13">
      <c r="L4702" s="58"/>
      <c r="M4702" s="2"/>
    </row>
    <row r="4703" spans="12:13">
      <c r="L4703" s="58"/>
      <c r="M4703" s="2"/>
    </row>
    <row r="4704" spans="12:13">
      <c r="L4704" s="58"/>
      <c r="M4704" s="2"/>
    </row>
    <row r="4705" spans="12:13">
      <c r="L4705" s="58"/>
      <c r="M4705" s="2"/>
    </row>
    <row r="4706" spans="12:13">
      <c r="L4706" s="58"/>
      <c r="M4706" s="2"/>
    </row>
    <row r="4707" spans="12:13">
      <c r="L4707" s="58"/>
      <c r="M4707" s="2"/>
    </row>
    <row r="4708" spans="12:13">
      <c r="L4708" s="58"/>
      <c r="M4708" s="2"/>
    </row>
    <row r="4709" spans="12:13">
      <c r="L4709" s="58"/>
      <c r="M4709" s="2"/>
    </row>
    <row r="4710" spans="12:13">
      <c r="L4710" s="58"/>
      <c r="M4710" s="2"/>
    </row>
    <row r="4711" spans="12:13">
      <c r="L4711" s="58"/>
      <c r="M4711" s="2"/>
    </row>
    <row r="4712" spans="12:13">
      <c r="L4712" s="58"/>
      <c r="M4712" s="2"/>
    </row>
    <row r="4713" spans="12:13">
      <c r="L4713" s="58"/>
      <c r="M4713" s="2"/>
    </row>
    <row r="4714" spans="12:13">
      <c r="L4714" s="58"/>
      <c r="M4714" s="2"/>
    </row>
    <row r="4715" spans="12:13">
      <c r="L4715" s="58"/>
      <c r="M4715" s="2"/>
    </row>
    <row r="4716" spans="12:13">
      <c r="L4716" s="58"/>
      <c r="M4716" s="2"/>
    </row>
    <row r="4717" spans="12:13">
      <c r="L4717" s="58"/>
      <c r="M4717" s="2"/>
    </row>
    <row r="4718" spans="12:13">
      <c r="L4718" s="58"/>
      <c r="M4718" s="2"/>
    </row>
    <row r="4719" spans="12:13">
      <c r="L4719" s="58"/>
      <c r="M4719" s="2"/>
    </row>
    <row r="4720" spans="12:13">
      <c r="L4720" s="58"/>
      <c r="M4720" s="2"/>
    </row>
    <row r="4721" spans="12:13">
      <c r="L4721" s="58"/>
      <c r="M4721" s="2"/>
    </row>
    <row r="4722" spans="12:13">
      <c r="L4722" s="58"/>
      <c r="M4722" s="2"/>
    </row>
    <row r="4723" spans="12:13">
      <c r="L4723" s="58"/>
      <c r="M4723" s="2"/>
    </row>
    <row r="4724" spans="12:13">
      <c r="L4724" s="58"/>
      <c r="M4724" s="2"/>
    </row>
    <row r="4725" spans="12:13">
      <c r="L4725" s="58"/>
      <c r="M4725" s="2"/>
    </row>
    <row r="4726" spans="12:13">
      <c r="L4726" s="58"/>
      <c r="M4726" s="2"/>
    </row>
    <row r="4727" spans="12:13">
      <c r="L4727" s="58"/>
      <c r="M4727" s="2"/>
    </row>
    <row r="4728" spans="12:13">
      <c r="L4728" s="58"/>
      <c r="M4728" s="2"/>
    </row>
    <row r="4729" spans="12:13">
      <c r="L4729" s="58"/>
      <c r="M4729" s="2"/>
    </row>
    <row r="4730" spans="12:13">
      <c r="L4730" s="58"/>
      <c r="M4730" s="2"/>
    </row>
    <row r="4731" spans="12:13">
      <c r="L4731" s="58"/>
      <c r="M4731" s="2"/>
    </row>
    <row r="4732" spans="12:13">
      <c r="L4732" s="58"/>
      <c r="M4732" s="2"/>
    </row>
    <row r="4733" spans="12:13">
      <c r="L4733" s="58"/>
      <c r="M4733" s="2"/>
    </row>
    <row r="4734" spans="12:13">
      <c r="L4734" s="58"/>
      <c r="M4734" s="2"/>
    </row>
    <row r="4735" spans="12:13">
      <c r="L4735" s="58"/>
      <c r="M4735" s="2"/>
    </row>
    <row r="4736" spans="12:13">
      <c r="L4736" s="58"/>
      <c r="M4736" s="2"/>
    </row>
    <row r="4737" spans="12:13">
      <c r="L4737" s="58"/>
      <c r="M4737" s="2"/>
    </row>
    <row r="4738" spans="12:13">
      <c r="L4738" s="58"/>
      <c r="M4738" s="2"/>
    </row>
    <row r="4739" spans="12:13">
      <c r="L4739" s="58"/>
      <c r="M4739" s="2"/>
    </row>
    <row r="4740" spans="12:13">
      <c r="L4740" s="58"/>
      <c r="M4740" s="2"/>
    </row>
    <row r="4741" spans="12:13">
      <c r="L4741" s="58"/>
      <c r="M4741" s="2"/>
    </row>
    <row r="4742" spans="12:13">
      <c r="L4742" s="58"/>
      <c r="M4742" s="2"/>
    </row>
    <row r="4743" spans="12:13">
      <c r="L4743" s="58"/>
      <c r="M4743" s="2"/>
    </row>
    <row r="4744" spans="12:13">
      <c r="L4744" s="58"/>
      <c r="M4744" s="2"/>
    </row>
    <row r="4745" spans="12:13">
      <c r="L4745" s="58"/>
      <c r="M4745" s="2"/>
    </row>
    <row r="4746" spans="12:13">
      <c r="L4746" s="58"/>
      <c r="M4746" s="2"/>
    </row>
    <row r="4747" spans="12:13">
      <c r="L4747" s="58"/>
      <c r="M4747" s="2"/>
    </row>
    <row r="4748" spans="12:13">
      <c r="L4748" s="58"/>
      <c r="M4748" s="2"/>
    </row>
    <row r="4749" spans="12:13">
      <c r="L4749" s="58"/>
      <c r="M4749" s="2"/>
    </row>
    <row r="4750" spans="12:13">
      <c r="L4750" s="58"/>
      <c r="M4750" s="2"/>
    </row>
    <row r="4751" spans="12:13">
      <c r="L4751" s="58"/>
      <c r="M4751" s="2"/>
    </row>
    <row r="4752" spans="12:13">
      <c r="L4752" s="58"/>
      <c r="M4752" s="2"/>
    </row>
    <row r="4753" spans="12:13">
      <c r="L4753" s="58"/>
      <c r="M4753" s="2"/>
    </row>
    <row r="4754" spans="12:13">
      <c r="L4754" s="58"/>
      <c r="M4754" s="2"/>
    </row>
    <row r="4755" spans="12:13">
      <c r="L4755" s="58"/>
      <c r="M4755" s="2"/>
    </row>
    <row r="4756" spans="12:13">
      <c r="L4756" s="58"/>
      <c r="M4756" s="2"/>
    </row>
    <row r="4757" spans="12:13">
      <c r="L4757" s="58"/>
      <c r="M4757" s="2"/>
    </row>
    <row r="4758" spans="12:13">
      <c r="L4758" s="58"/>
      <c r="M4758" s="2"/>
    </row>
    <row r="4759" spans="12:13">
      <c r="L4759" s="58"/>
      <c r="M4759" s="2"/>
    </row>
    <row r="4760" spans="12:13">
      <c r="L4760" s="58"/>
      <c r="M4760" s="2"/>
    </row>
    <row r="4761" spans="12:13">
      <c r="L4761" s="58"/>
      <c r="M4761" s="2"/>
    </row>
    <row r="4762" spans="12:13">
      <c r="L4762" s="58"/>
      <c r="M4762" s="2"/>
    </row>
    <row r="4763" spans="12:13">
      <c r="L4763" s="58"/>
      <c r="M4763" s="2"/>
    </row>
    <row r="4764" spans="12:13">
      <c r="L4764" s="58"/>
      <c r="M4764" s="2"/>
    </row>
    <row r="4765" spans="12:13">
      <c r="L4765" s="58"/>
      <c r="M4765" s="2"/>
    </row>
    <row r="4766" spans="12:13">
      <c r="L4766" s="58"/>
      <c r="M4766" s="2"/>
    </row>
    <row r="4767" spans="12:13">
      <c r="L4767" s="58"/>
      <c r="M4767" s="2"/>
    </row>
    <row r="4768" spans="12:13">
      <c r="L4768" s="58"/>
      <c r="M4768" s="2"/>
    </row>
    <row r="4769" spans="12:13">
      <c r="L4769" s="58"/>
      <c r="M4769" s="2"/>
    </row>
    <row r="4770" spans="12:13">
      <c r="L4770" s="58"/>
      <c r="M4770" s="2"/>
    </row>
    <row r="4771" spans="12:13">
      <c r="L4771" s="58"/>
      <c r="M4771" s="2"/>
    </row>
    <row r="4772" spans="12:13">
      <c r="L4772" s="58"/>
      <c r="M4772" s="2"/>
    </row>
    <row r="4773" spans="12:13">
      <c r="L4773" s="58"/>
      <c r="M4773" s="2"/>
    </row>
    <row r="4774" spans="12:13">
      <c r="L4774" s="58"/>
      <c r="M4774" s="2"/>
    </row>
    <row r="4775" spans="12:13">
      <c r="L4775" s="58"/>
      <c r="M4775" s="2"/>
    </row>
    <row r="4776" spans="12:13">
      <c r="L4776" s="58"/>
      <c r="M4776" s="2"/>
    </row>
    <row r="4777" spans="12:13">
      <c r="L4777" s="58"/>
      <c r="M4777" s="2"/>
    </row>
    <row r="4778" spans="12:13">
      <c r="L4778" s="58"/>
      <c r="M4778" s="2"/>
    </row>
    <row r="4779" spans="12:13">
      <c r="L4779" s="58"/>
      <c r="M4779" s="2"/>
    </row>
    <row r="4780" spans="12:13">
      <c r="L4780" s="58"/>
      <c r="M4780" s="2"/>
    </row>
    <row r="4781" spans="12:13">
      <c r="L4781" s="58"/>
      <c r="M4781" s="2"/>
    </row>
    <row r="4782" spans="12:13">
      <c r="L4782" s="58"/>
      <c r="M4782" s="2"/>
    </row>
    <row r="4783" spans="12:13">
      <c r="L4783" s="58"/>
      <c r="M4783" s="2"/>
    </row>
    <row r="4784" spans="12:13">
      <c r="L4784" s="58"/>
      <c r="M4784" s="2"/>
    </row>
    <row r="4785" spans="12:13">
      <c r="L4785" s="58"/>
      <c r="M4785" s="2"/>
    </row>
    <row r="4786" spans="12:13">
      <c r="L4786" s="58"/>
      <c r="M4786" s="2"/>
    </row>
    <row r="4787" spans="12:13">
      <c r="L4787" s="58"/>
      <c r="M4787" s="2"/>
    </row>
    <row r="4788" spans="12:13">
      <c r="L4788" s="58"/>
      <c r="M4788" s="2"/>
    </row>
    <row r="4789" spans="12:13">
      <c r="L4789" s="58"/>
      <c r="M4789" s="2"/>
    </row>
    <row r="4790" spans="12:13">
      <c r="L4790" s="58"/>
      <c r="M4790" s="2"/>
    </row>
    <row r="4791" spans="12:13">
      <c r="L4791" s="58"/>
      <c r="M4791" s="2"/>
    </row>
    <row r="4792" spans="12:13">
      <c r="L4792" s="58"/>
      <c r="M4792" s="2"/>
    </row>
    <row r="4793" spans="12:13">
      <c r="L4793" s="58"/>
      <c r="M4793" s="2"/>
    </row>
    <row r="4794" spans="12:13">
      <c r="L4794" s="58"/>
      <c r="M4794" s="2"/>
    </row>
    <row r="4795" spans="12:13">
      <c r="L4795" s="58"/>
      <c r="M4795" s="2"/>
    </row>
    <row r="4796" spans="12:13">
      <c r="L4796" s="58"/>
      <c r="M4796" s="2"/>
    </row>
    <row r="4797" spans="12:13">
      <c r="L4797" s="58"/>
      <c r="M4797" s="2"/>
    </row>
    <row r="4798" spans="12:13">
      <c r="L4798" s="58"/>
      <c r="M4798" s="2"/>
    </row>
    <row r="4799" spans="12:13">
      <c r="L4799" s="58"/>
      <c r="M4799" s="2"/>
    </row>
    <row r="4800" spans="12:13">
      <c r="L4800" s="58"/>
      <c r="M4800" s="2"/>
    </row>
    <row r="4801" spans="12:13">
      <c r="L4801" s="58"/>
      <c r="M4801" s="2"/>
    </row>
    <row r="4802" spans="12:13">
      <c r="L4802" s="58"/>
      <c r="M4802" s="2"/>
    </row>
    <row r="4803" spans="12:13">
      <c r="L4803" s="58"/>
      <c r="M4803" s="2"/>
    </row>
    <row r="4804" spans="12:13">
      <c r="L4804" s="58"/>
      <c r="M4804" s="2"/>
    </row>
    <row r="4805" spans="12:13">
      <c r="L4805" s="58"/>
      <c r="M4805" s="2"/>
    </row>
    <row r="4806" spans="12:13">
      <c r="L4806" s="58"/>
      <c r="M4806" s="2"/>
    </row>
    <row r="4807" spans="12:13">
      <c r="L4807" s="58"/>
      <c r="M4807" s="2"/>
    </row>
    <row r="4808" spans="12:13">
      <c r="L4808" s="58"/>
      <c r="M4808" s="2"/>
    </row>
    <row r="4809" spans="12:13">
      <c r="L4809" s="58"/>
      <c r="M4809" s="2"/>
    </row>
    <row r="4810" spans="12:13">
      <c r="L4810" s="58"/>
      <c r="M4810" s="2"/>
    </row>
    <row r="4811" spans="12:13">
      <c r="L4811" s="58"/>
      <c r="M4811" s="2"/>
    </row>
    <row r="4812" spans="12:13">
      <c r="L4812" s="58"/>
      <c r="M4812" s="2"/>
    </row>
    <row r="4813" spans="12:13">
      <c r="L4813" s="58"/>
      <c r="M4813" s="2"/>
    </row>
    <row r="4814" spans="12:13">
      <c r="L4814" s="58"/>
      <c r="M4814" s="2"/>
    </row>
    <row r="4815" spans="12:13">
      <c r="L4815" s="58"/>
      <c r="M4815" s="2"/>
    </row>
    <row r="4816" spans="12:13">
      <c r="L4816" s="58"/>
      <c r="M4816" s="2"/>
    </row>
    <row r="4817" spans="12:13">
      <c r="L4817" s="58"/>
      <c r="M4817" s="2"/>
    </row>
    <row r="4818" spans="12:13">
      <c r="L4818" s="58"/>
      <c r="M4818" s="2"/>
    </row>
    <row r="4819" spans="12:13">
      <c r="L4819" s="58"/>
      <c r="M4819" s="2"/>
    </row>
    <row r="4820" spans="12:13">
      <c r="L4820" s="58"/>
      <c r="M4820" s="2"/>
    </row>
    <row r="4821" spans="12:13">
      <c r="L4821" s="58"/>
      <c r="M4821" s="2"/>
    </row>
    <row r="4822" spans="12:13">
      <c r="L4822" s="58"/>
      <c r="M4822" s="2"/>
    </row>
    <row r="4823" spans="12:13">
      <c r="L4823" s="58"/>
      <c r="M4823" s="2"/>
    </row>
    <row r="4824" spans="12:13">
      <c r="L4824" s="58"/>
      <c r="M4824" s="2"/>
    </row>
    <row r="4825" spans="12:13">
      <c r="L4825" s="58"/>
      <c r="M4825" s="2"/>
    </row>
    <row r="4826" spans="12:13">
      <c r="L4826" s="58"/>
      <c r="M4826" s="2"/>
    </row>
    <row r="4827" spans="12:13">
      <c r="L4827" s="58"/>
      <c r="M4827" s="2"/>
    </row>
    <row r="4828" spans="12:13">
      <c r="L4828" s="58"/>
      <c r="M4828" s="2"/>
    </row>
    <row r="4829" spans="12:13">
      <c r="L4829" s="58"/>
      <c r="M4829" s="2"/>
    </row>
    <row r="4830" spans="12:13">
      <c r="L4830" s="58"/>
      <c r="M4830" s="2"/>
    </row>
    <row r="4831" spans="12:13">
      <c r="L4831" s="58"/>
      <c r="M4831" s="2"/>
    </row>
    <row r="4832" spans="12:13">
      <c r="L4832" s="58"/>
      <c r="M4832" s="2"/>
    </row>
    <row r="4833" spans="12:13">
      <c r="L4833" s="58"/>
      <c r="M4833" s="2"/>
    </row>
    <row r="4834" spans="12:13">
      <c r="L4834" s="58"/>
      <c r="M4834" s="2"/>
    </row>
    <row r="4835" spans="12:13">
      <c r="L4835" s="58"/>
      <c r="M4835" s="2"/>
    </row>
    <row r="4836" spans="12:13">
      <c r="L4836" s="58"/>
      <c r="M4836" s="2"/>
    </row>
    <row r="4837" spans="12:13">
      <c r="L4837" s="58"/>
      <c r="M4837" s="2"/>
    </row>
    <row r="4838" spans="12:13">
      <c r="L4838" s="58"/>
      <c r="M4838" s="2"/>
    </row>
    <row r="4839" spans="12:13">
      <c r="L4839" s="58"/>
      <c r="M4839" s="2"/>
    </row>
    <row r="4840" spans="12:13">
      <c r="L4840" s="58"/>
      <c r="M4840" s="2"/>
    </row>
    <row r="4841" spans="12:13">
      <c r="L4841" s="58"/>
      <c r="M4841" s="2"/>
    </row>
    <row r="4842" spans="12:13">
      <c r="L4842" s="58"/>
      <c r="M4842" s="2"/>
    </row>
    <row r="4843" spans="12:13">
      <c r="L4843" s="58"/>
      <c r="M4843" s="2"/>
    </row>
    <row r="4844" spans="12:13">
      <c r="L4844" s="58"/>
      <c r="M4844" s="2"/>
    </row>
    <row r="4845" spans="12:13">
      <c r="L4845" s="58"/>
      <c r="M4845" s="2"/>
    </row>
    <row r="4846" spans="12:13">
      <c r="L4846" s="58"/>
      <c r="M4846" s="2"/>
    </row>
    <row r="4847" spans="12:13">
      <c r="L4847" s="58"/>
      <c r="M4847" s="2"/>
    </row>
    <row r="4848" spans="12:13">
      <c r="L4848" s="58"/>
      <c r="M4848" s="2"/>
    </row>
    <row r="4849" spans="12:13">
      <c r="L4849" s="58"/>
      <c r="M4849" s="2"/>
    </row>
    <row r="4850" spans="12:13">
      <c r="L4850" s="58"/>
      <c r="M4850" s="2"/>
    </row>
    <row r="4851" spans="12:13">
      <c r="L4851" s="58"/>
      <c r="M4851" s="2"/>
    </row>
    <row r="4852" spans="12:13">
      <c r="L4852" s="58"/>
      <c r="M4852" s="2"/>
    </row>
    <row r="4853" spans="12:13">
      <c r="L4853" s="58"/>
      <c r="M4853" s="2"/>
    </row>
    <row r="4854" spans="12:13">
      <c r="L4854" s="58"/>
      <c r="M4854" s="2"/>
    </row>
    <row r="4855" spans="12:13">
      <c r="L4855" s="58"/>
      <c r="M4855" s="2"/>
    </row>
    <row r="4856" spans="12:13">
      <c r="L4856" s="58"/>
      <c r="M4856" s="2"/>
    </row>
    <row r="4857" spans="12:13">
      <c r="L4857" s="58"/>
      <c r="M4857" s="2"/>
    </row>
    <row r="4858" spans="12:13">
      <c r="L4858" s="58"/>
      <c r="M4858" s="2"/>
    </row>
    <row r="4859" spans="12:13">
      <c r="L4859" s="58"/>
      <c r="M4859" s="2"/>
    </row>
    <row r="4860" spans="12:13">
      <c r="L4860" s="58"/>
      <c r="M4860" s="2"/>
    </row>
    <row r="4861" spans="12:13">
      <c r="L4861" s="58"/>
      <c r="M4861" s="2"/>
    </row>
    <row r="4862" spans="12:13">
      <c r="L4862" s="58"/>
      <c r="M4862" s="2"/>
    </row>
    <row r="4863" spans="12:13">
      <c r="L4863" s="58"/>
      <c r="M4863" s="2"/>
    </row>
    <row r="4864" spans="12:13">
      <c r="L4864" s="58"/>
      <c r="M4864" s="2"/>
    </row>
    <row r="4865" spans="12:13">
      <c r="L4865" s="58"/>
      <c r="M4865" s="2"/>
    </row>
    <row r="4866" spans="12:13">
      <c r="L4866" s="58"/>
      <c r="M4866" s="2"/>
    </row>
    <row r="4867" spans="12:13">
      <c r="L4867" s="58"/>
      <c r="M4867" s="2"/>
    </row>
    <row r="4868" spans="12:13">
      <c r="L4868" s="58"/>
      <c r="M4868" s="2"/>
    </row>
    <row r="4869" spans="12:13">
      <c r="L4869" s="58"/>
      <c r="M4869" s="2"/>
    </row>
    <row r="4870" spans="12:13">
      <c r="L4870" s="58"/>
      <c r="M4870" s="2"/>
    </row>
    <row r="4871" spans="12:13">
      <c r="L4871" s="58"/>
      <c r="M4871" s="2"/>
    </row>
    <row r="4872" spans="12:13">
      <c r="L4872" s="58"/>
      <c r="M4872" s="2"/>
    </row>
    <row r="4873" spans="12:13">
      <c r="L4873" s="58"/>
      <c r="M4873" s="2"/>
    </row>
    <row r="4874" spans="12:13">
      <c r="L4874" s="58"/>
      <c r="M4874" s="2"/>
    </row>
    <row r="4875" spans="12:13">
      <c r="L4875" s="58"/>
      <c r="M4875" s="2"/>
    </row>
    <row r="4876" spans="12:13">
      <c r="L4876" s="58"/>
      <c r="M4876" s="2"/>
    </row>
    <row r="4877" spans="12:13">
      <c r="L4877" s="58"/>
      <c r="M4877" s="2"/>
    </row>
    <row r="4878" spans="12:13">
      <c r="L4878" s="58"/>
      <c r="M4878" s="2"/>
    </row>
    <row r="4879" spans="12:13">
      <c r="L4879" s="58"/>
      <c r="M4879" s="2"/>
    </row>
    <row r="4880" spans="12:13">
      <c r="L4880" s="58"/>
      <c r="M4880" s="2"/>
    </row>
    <row r="4881" spans="12:13">
      <c r="L4881" s="58"/>
      <c r="M4881" s="2"/>
    </row>
    <row r="4882" spans="12:13">
      <c r="L4882" s="58"/>
      <c r="M4882" s="2"/>
    </row>
    <row r="4883" spans="12:13">
      <c r="L4883" s="58"/>
      <c r="M4883" s="2"/>
    </row>
    <row r="4884" spans="12:13">
      <c r="L4884" s="58"/>
      <c r="M4884" s="2"/>
    </row>
    <row r="4885" spans="12:13">
      <c r="L4885" s="58"/>
      <c r="M4885" s="2"/>
    </row>
    <row r="4886" spans="12:13">
      <c r="L4886" s="58"/>
      <c r="M4886" s="2"/>
    </row>
    <row r="4887" spans="12:13">
      <c r="L4887" s="58"/>
      <c r="M4887" s="2"/>
    </row>
    <row r="4888" spans="12:13">
      <c r="L4888" s="58"/>
      <c r="M4888" s="2"/>
    </row>
    <row r="4889" spans="12:13">
      <c r="L4889" s="58"/>
      <c r="M4889" s="2"/>
    </row>
    <row r="4890" spans="12:13">
      <c r="L4890" s="58"/>
      <c r="M4890" s="2"/>
    </row>
    <row r="4891" spans="12:13">
      <c r="L4891" s="58"/>
      <c r="M4891" s="2"/>
    </row>
    <row r="4892" spans="12:13">
      <c r="L4892" s="58"/>
      <c r="M4892" s="2"/>
    </row>
    <row r="4893" spans="12:13">
      <c r="L4893" s="58"/>
      <c r="M4893" s="2"/>
    </row>
    <row r="4894" spans="12:13">
      <c r="L4894" s="58"/>
      <c r="M4894" s="2"/>
    </row>
    <row r="4895" spans="12:13">
      <c r="L4895" s="58"/>
      <c r="M4895" s="2"/>
    </row>
    <row r="4896" spans="12:13">
      <c r="L4896" s="58"/>
      <c r="M4896" s="2"/>
    </row>
    <row r="4897" spans="12:13">
      <c r="L4897" s="58"/>
      <c r="M4897" s="2"/>
    </row>
    <row r="4898" spans="12:13">
      <c r="L4898" s="58"/>
      <c r="M4898" s="2"/>
    </row>
    <row r="4899" spans="12:13">
      <c r="L4899" s="58"/>
      <c r="M4899" s="2"/>
    </row>
    <row r="4900" spans="12:13">
      <c r="L4900" s="58"/>
      <c r="M4900" s="2"/>
    </row>
    <row r="4901" spans="12:13">
      <c r="L4901" s="58"/>
      <c r="M4901" s="2"/>
    </row>
    <row r="4902" spans="12:13">
      <c r="L4902" s="58"/>
      <c r="M4902" s="2"/>
    </row>
    <row r="4903" spans="12:13">
      <c r="L4903" s="58"/>
      <c r="M4903" s="2"/>
    </row>
    <row r="4904" spans="12:13">
      <c r="L4904" s="58"/>
      <c r="M4904" s="2"/>
    </row>
    <row r="4905" spans="12:13">
      <c r="L4905" s="58"/>
      <c r="M4905" s="2"/>
    </row>
    <row r="4906" spans="12:13">
      <c r="L4906" s="58"/>
      <c r="M4906" s="2"/>
    </row>
    <row r="4907" spans="12:13">
      <c r="L4907" s="58"/>
      <c r="M4907" s="2"/>
    </row>
    <row r="4908" spans="12:13">
      <c r="L4908" s="58"/>
      <c r="M4908" s="2"/>
    </row>
    <row r="4909" spans="12:13">
      <c r="L4909" s="58"/>
      <c r="M4909" s="2"/>
    </row>
    <row r="4910" spans="12:13">
      <c r="L4910" s="58"/>
      <c r="M4910" s="2"/>
    </row>
    <row r="4911" spans="12:13">
      <c r="L4911" s="58"/>
      <c r="M4911" s="2"/>
    </row>
    <row r="4912" spans="12:13">
      <c r="L4912" s="58"/>
      <c r="M4912" s="2"/>
    </row>
    <row r="4913" spans="12:13">
      <c r="L4913" s="58"/>
      <c r="M4913" s="2"/>
    </row>
    <row r="4914" spans="12:13">
      <c r="L4914" s="58"/>
      <c r="M4914" s="2"/>
    </row>
    <row r="4915" spans="12:13">
      <c r="L4915" s="58"/>
      <c r="M4915" s="2"/>
    </row>
    <row r="4916" spans="12:13">
      <c r="L4916" s="58"/>
      <c r="M4916" s="2"/>
    </row>
    <row r="4917" spans="12:13">
      <c r="L4917" s="58"/>
      <c r="M4917" s="2"/>
    </row>
    <row r="4918" spans="12:13">
      <c r="L4918" s="58"/>
      <c r="M4918" s="2"/>
    </row>
    <row r="4919" spans="12:13">
      <c r="L4919" s="58"/>
      <c r="M4919" s="2"/>
    </row>
    <row r="4920" spans="12:13">
      <c r="L4920" s="58"/>
      <c r="M4920" s="2"/>
    </row>
    <row r="4921" spans="12:13">
      <c r="L4921" s="58"/>
      <c r="M4921" s="2"/>
    </row>
    <row r="4922" spans="12:13">
      <c r="L4922" s="58"/>
      <c r="M4922" s="2"/>
    </row>
    <row r="4923" spans="12:13">
      <c r="L4923" s="58"/>
      <c r="M4923" s="2"/>
    </row>
    <row r="4924" spans="12:13">
      <c r="L4924" s="58"/>
      <c r="M4924" s="2"/>
    </row>
    <row r="4925" spans="12:13">
      <c r="L4925" s="58"/>
      <c r="M4925" s="2"/>
    </row>
    <row r="4926" spans="12:13">
      <c r="L4926" s="58"/>
      <c r="M4926" s="2"/>
    </row>
    <row r="4927" spans="12:13">
      <c r="L4927" s="58"/>
      <c r="M4927" s="2"/>
    </row>
    <row r="4928" spans="12:13">
      <c r="L4928" s="58"/>
      <c r="M4928" s="2"/>
    </row>
    <row r="4929" spans="12:13">
      <c r="L4929" s="58"/>
      <c r="M4929" s="2"/>
    </row>
    <row r="4930" spans="12:13">
      <c r="L4930" s="58"/>
      <c r="M4930" s="2"/>
    </row>
    <row r="4931" spans="12:13">
      <c r="L4931" s="58"/>
      <c r="M4931" s="2"/>
    </row>
    <row r="4932" spans="12:13">
      <c r="L4932" s="58"/>
      <c r="M4932" s="2"/>
    </row>
    <row r="4933" spans="12:13">
      <c r="L4933" s="58"/>
      <c r="M4933" s="2"/>
    </row>
    <row r="4934" spans="12:13">
      <c r="L4934" s="58"/>
      <c r="M4934" s="2"/>
    </row>
    <row r="4935" spans="12:13">
      <c r="L4935" s="58"/>
      <c r="M4935" s="2"/>
    </row>
    <row r="4936" spans="12:13">
      <c r="L4936" s="58"/>
      <c r="M4936" s="2"/>
    </row>
    <row r="4937" spans="12:13">
      <c r="L4937" s="58"/>
      <c r="M4937" s="2"/>
    </row>
    <row r="4938" spans="12:13">
      <c r="L4938" s="58"/>
      <c r="M4938" s="2"/>
    </row>
    <row r="4939" spans="12:13">
      <c r="L4939" s="58"/>
      <c r="M4939" s="2"/>
    </row>
    <row r="4940" spans="12:13">
      <c r="L4940" s="58"/>
      <c r="M4940" s="2"/>
    </row>
    <row r="4941" spans="12:13">
      <c r="L4941" s="58"/>
      <c r="M4941" s="2"/>
    </row>
    <row r="4942" spans="12:13">
      <c r="L4942" s="58"/>
      <c r="M4942" s="2"/>
    </row>
    <row r="4943" spans="12:13">
      <c r="L4943" s="58"/>
      <c r="M4943" s="2"/>
    </row>
    <row r="4944" spans="12:13">
      <c r="L4944" s="58"/>
      <c r="M4944" s="2"/>
    </row>
    <row r="4945" spans="12:13">
      <c r="L4945" s="58"/>
      <c r="M4945" s="2"/>
    </row>
    <row r="4946" spans="12:13">
      <c r="L4946" s="58"/>
      <c r="M4946" s="2"/>
    </row>
    <row r="4947" spans="12:13">
      <c r="L4947" s="58"/>
      <c r="M4947" s="2"/>
    </row>
    <row r="4948" spans="12:13">
      <c r="L4948" s="58"/>
      <c r="M4948" s="2"/>
    </row>
    <row r="4949" spans="12:13">
      <c r="L4949" s="58"/>
      <c r="M4949" s="2"/>
    </row>
    <row r="4950" spans="12:13">
      <c r="L4950" s="58"/>
      <c r="M4950" s="2"/>
    </row>
    <row r="4951" spans="12:13">
      <c r="L4951" s="58"/>
      <c r="M4951" s="2"/>
    </row>
    <row r="4952" spans="12:13">
      <c r="L4952" s="58"/>
      <c r="M4952" s="2"/>
    </row>
    <row r="4953" spans="12:13">
      <c r="L4953" s="58"/>
      <c r="M4953" s="2"/>
    </row>
    <row r="4954" spans="12:13">
      <c r="L4954" s="58"/>
      <c r="M4954" s="2"/>
    </row>
    <row r="4955" spans="12:13">
      <c r="L4955" s="58"/>
      <c r="M4955" s="2"/>
    </row>
    <row r="4956" spans="12:13">
      <c r="L4956" s="58"/>
      <c r="M4956" s="2"/>
    </row>
    <row r="4957" spans="12:13">
      <c r="L4957" s="58"/>
      <c r="M4957" s="2"/>
    </row>
    <row r="4958" spans="12:13">
      <c r="L4958" s="58"/>
      <c r="M4958" s="2"/>
    </row>
    <row r="4959" spans="12:13">
      <c r="L4959" s="58"/>
      <c r="M4959" s="2"/>
    </row>
    <row r="4960" spans="12:13">
      <c r="L4960" s="58"/>
      <c r="M4960" s="2"/>
    </row>
    <row r="4961" spans="12:13">
      <c r="L4961" s="58"/>
      <c r="M4961" s="2"/>
    </row>
    <row r="4962" spans="12:13">
      <c r="L4962" s="58"/>
      <c r="M4962" s="2"/>
    </row>
    <row r="4963" spans="12:13">
      <c r="L4963" s="58"/>
      <c r="M4963" s="2"/>
    </row>
    <row r="4964" spans="12:13">
      <c r="L4964" s="58"/>
      <c r="M4964" s="2"/>
    </row>
    <row r="4965" spans="12:13">
      <c r="L4965" s="58"/>
      <c r="M4965" s="2"/>
    </row>
    <row r="4966" spans="12:13">
      <c r="L4966" s="58"/>
      <c r="M4966" s="2"/>
    </row>
    <row r="4967" spans="12:13">
      <c r="L4967" s="58"/>
      <c r="M4967" s="2"/>
    </row>
    <row r="4968" spans="12:13">
      <c r="L4968" s="58"/>
      <c r="M4968" s="2"/>
    </row>
    <row r="4969" spans="12:13">
      <c r="L4969" s="58"/>
      <c r="M4969" s="2"/>
    </row>
    <row r="4970" spans="12:13">
      <c r="L4970" s="58"/>
      <c r="M4970" s="2"/>
    </row>
    <row r="4971" spans="12:13">
      <c r="L4971" s="58"/>
      <c r="M4971" s="2"/>
    </row>
    <row r="4972" spans="12:13">
      <c r="L4972" s="58"/>
      <c r="M4972" s="2"/>
    </row>
    <row r="4973" spans="12:13">
      <c r="L4973" s="58"/>
      <c r="M4973" s="2"/>
    </row>
    <row r="4974" spans="12:13">
      <c r="L4974" s="58"/>
      <c r="M4974" s="2"/>
    </row>
    <row r="4975" spans="12:13">
      <c r="L4975" s="58"/>
      <c r="M4975" s="2"/>
    </row>
    <row r="4976" spans="12:13">
      <c r="L4976" s="58"/>
      <c r="M4976" s="2"/>
    </row>
    <row r="4977" spans="12:13">
      <c r="L4977" s="58"/>
      <c r="M4977" s="2"/>
    </row>
    <row r="4978" spans="12:13">
      <c r="L4978" s="58"/>
      <c r="M4978" s="2"/>
    </row>
    <row r="4979" spans="12:13">
      <c r="L4979" s="58"/>
      <c r="M4979" s="2"/>
    </row>
    <row r="4980" spans="12:13">
      <c r="L4980" s="58"/>
      <c r="M4980" s="2"/>
    </row>
    <row r="4981" spans="12:13">
      <c r="L4981" s="58"/>
      <c r="M4981" s="2"/>
    </row>
    <row r="4982" spans="12:13">
      <c r="L4982" s="58"/>
      <c r="M4982" s="2"/>
    </row>
    <row r="4983" spans="12:13">
      <c r="L4983" s="58"/>
      <c r="M4983" s="2"/>
    </row>
    <row r="4984" spans="12:13">
      <c r="L4984" s="58"/>
      <c r="M4984" s="2"/>
    </row>
    <row r="4985" spans="12:13">
      <c r="L4985" s="58"/>
      <c r="M4985" s="2"/>
    </row>
    <row r="4986" spans="12:13">
      <c r="L4986" s="58"/>
      <c r="M4986" s="2"/>
    </row>
    <row r="4987" spans="12:13">
      <c r="L4987" s="58"/>
      <c r="M4987" s="2"/>
    </row>
    <row r="4988" spans="12:13">
      <c r="L4988" s="58"/>
      <c r="M4988" s="2"/>
    </row>
    <row r="4989" spans="12:13">
      <c r="L4989" s="58"/>
      <c r="M4989" s="2"/>
    </row>
    <row r="4990" spans="12:13">
      <c r="L4990" s="58"/>
      <c r="M4990" s="2"/>
    </row>
    <row r="4991" spans="12:13">
      <c r="L4991" s="58"/>
      <c r="M4991" s="2"/>
    </row>
    <row r="4992" spans="12:13">
      <c r="L4992" s="58"/>
      <c r="M4992" s="2"/>
    </row>
    <row r="4993" spans="12:13">
      <c r="L4993" s="58"/>
      <c r="M4993" s="2"/>
    </row>
    <row r="4994" spans="12:13">
      <c r="L4994" s="58"/>
      <c r="M4994" s="2"/>
    </row>
    <row r="4995" spans="12:13">
      <c r="L4995" s="58"/>
      <c r="M4995" s="2"/>
    </row>
    <row r="4996" spans="12:13">
      <c r="L4996" s="58"/>
      <c r="M4996" s="2"/>
    </row>
    <row r="4997" spans="12:13">
      <c r="L4997" s="58"/>
      <c r="M4997" s="2"/>
    </row>
    <row r="4998" spans="12:13">
      <c r="L4998" s="58"/>
      <c r="M4998" s="2"/>
    </row>
    <row r="4999" spans="12:13">
      <c r="L4999" s="58"/>
      <c r="M4999" s="2"/>
    </row>
    <row r="5000" spans="12:13">
      <c r="L5000" s="58"/>
      <c r="M5000" s="2"/>
    </row>
    <row r="5001" spans="12:13">
      <c r="L5001" s="58"/>
      <c r="M5001" s="2"/>
    </row>
    <row r="5002" spans="12:13">
      <c r="L5002" s="58"/>
      <c r="M5002" s="2"/>
    </row>
    <row r="5003" spans="12:13">
      <c r="L5003" s="58"/>
      <c r="M5003" s="2"/>
    </row>
    <row r="5004" spans="12:13">
      <c r="L5004" s="58"/>
      <c r="M5004" s="2"/>
    </row>
    <row r="5005" spans="12:13">
      <c r="L5005" s="58"/>
      <c r="M5005" s="2"/>
    </row>
    <row r="5006" spans="12:13">
      <c r="L5006" s="58"/>
      <c r="M5006" s="2"/>
    </row>
    <row r="5007" spans="12:13">
      <c r="L5007" s="58"/>
      <c r="M5007" s="2"/>
    </row>
    <row r="5008" spans="12:13">
      <c r="L5008" s="58"/>
      <c r="M5008" s="2"/>
    </row>
    <row r="5009" spans="12:13">
      <c r="L5009" s="58"/>
      <c r="M5009" s="2"/>
    </row>
    <row r="5010" spans="12:13">
      <c r="L5010" s="58"/>
      <c r="M5010" s="2"/>
    </row>
    <row r="5011" spans="12:13">
      <c r="L5011" s="58"/>
      <c r="M5011" s="2"/>
    </row>
    <row r="5012" spans="12:13">
      <c r="L5012" s="58"/>
      <c r="M5012" s="2"/>
    </row>
    <row r="5013" spans="12:13">
      <c r="L5013" s="58"/>
      <c r="M5013" s="2"/>
    </row>
    <row r="5014" spans="12:13">
      <c r="L5014" s="58"/>
      <c r="M5014" s="2"/>
    </row>
    <row r="5015" spans="12:13">
      <c r="L5015" s="58"/>
      <c r="M5015" s="2"/>
    </row>
    <row r="5016" spans="12:13">
      <c r="L5016" s="58"/>
      <c r="M5016" s="2"/>
    </row>
    <row r="5017" spans="12:13">
      <c r="L5017" s="58"/>
      <c r="M5017" s="2"/>
    </row>
    <row r="5018" spans="12:13">
      <c r="L5018" s="58"/>
      <c r="M5018" s="2"/>
    </row>
    <row r="5019" spans="12:13">
      <c r="L5019" s="58"/>
      <c r="M5019" s="2"/>
    </row>
    <row r="5020" spans="12:13">
      <c r="L5020" s="58"/>
      <c r="M5020" s="2"/>
    </row>
    <row r="5021" spans="12:13">
      <c r="L5021" s="58"/>
      <c r="M5021" s="2"/>
    </row>
    <row r="5022" spans="12:13">
      <c r="L5022" s="58"/>
      <c r="M5022" s="2"/>
    </row>
    <row r="5023" spans="12:13">
      <c r="L5023" s="58"/>
      <c r="M5023" s="2"/>
    </row>
    <row r="5024" spans="12:13">
      <c r="L5024" s="58"/>
      <c r="M5024" s="2"/>
    </row>
    <row r="5025" spans="12:13">
      <c r="L5025" s="58"/>
      <c r="M5025" s="2"/>
    </row>
    <row r="5026" spans="12:13">
      <c r="L5026" s="58"/>
      <c r="M5026" s="2"/>
    </row>
    <row r="5027" spans="12:13">
      <c r="L5027" s="58"/>
      <c r="M5027" s="2"/>
    </row>
    <row r="5028" spans="12:13">
      <c r="L5028" s="58"/>
      <c r="M5028" s="2"/>
    </row>
    <row r="5029" spans="12:13">
      <c r="L5029" s="58"/>
      <c r="M5029" s="2"/>
    </row>
    <row r="5030" spans="12:13">
      <c r="L5030" s="58"/>
      <c r="M5030" s="2"/>
    </row>
    <row r="5031" spans="12:13">
      <c r="L5031" s="58"/>
      <c r="M5031" s="2"/>
    </row>
    <row r="5032" spans="12:13">
      <c r="L5032" s="58"/>
      <c r="M5032" s="2"/>
    </row>
    <row r="5033" spans="12:13">
      <c r="L5033" s="58"/>
      <c r="M5033" s="2"/>
    </row>
    <row r="5034" spans="12:13">
      <c r="L5034" s="58"/>
      <c r="M5034" s="2"/>
    </row>
    <row r="5035" spans="12:13">
      <c r="L5035" s="58"/>
      <c r="M5035" s="2"/>
    </row>
    <row r="5036" spans="12:13">
      <c r="L5036" s="58"/>
      <c r="M5036" s="2"/>
    </row>
    <row r="5037" spans="12:13">
      <c r="L5037" s="58"/>
      <c r="M5037" s="2"/>
    </row>
    <row r="5038" spans="12:13">
      <c r="L5038" s="58"/>
      <c r="M5038" s="2"/>
    </row>
    <row r="5039" spans="12:13">
      <c r="L5039" s="58"/>
      <c r="M5039" s="2"/>
    </row>
    <row r="5040" spans="12:13">
      <c r="L5040" s="58"/>
      <c r="M5040" s="2"/>
    </row>
    <row r="5041" spans="12:13">
      <c r="L5041" s="58"/>
      <c r="M5041" s="2"/>
    </row>
    <row r="5042" spans="12:13">
      <c r="L5042" s="58"/>
      <c r="M5042" s="2"/>
    </row>
    <row r="5043" spans="12:13">
      <c r="L5043" s="58"/>
      <c r="M5043" s="2"/>
    </row>
    <row r="5044" spans="12:13">
      <c r="L5044" s="58"/>
      <c r="M5044" s="2"/>
    </row>
    <row r="5045" spans="12:13">
      <c r="L5045" s="58"/>
      <c r="M5045" s="2"/>
    </row>
    <row r="5046" spans="12:13">
      <c r="L5046" s="58"/>
      <c r="M5046" s="2"/>
    </row>
    <row r="5047" spans="12:13">
      <c r="L5047" s="58"/>
      <c r="M5047" s="2"/>
    </row>
    <row r="5048" spans="12:13">
      <c r="L5048" s="58"/>
      <c r="M5048" s="2"/>
    </row>
    <row r="5049" spans="12:13">
      <c r="L5049" s="58"/>
      <c r="M5049" s="2"/>
    </row>
    <row r="5050" spans="12:13">
      <c r="L5050" s="58"/>
      <c r="M5050" s="2"/>
    </row>
    <row r="5051" spans="12:13">
      <c r="L5051" s="58"/>
      <c r="M5051" s="2"/>
    </row>
    <row r="5052" spans="12:13">
      <c r="L5052" s="58"/>
      <c r="M5052" s="2"/>
    </row>
    <row r="5053" spans="12:13">
      <c r="L5053" s="58"/>
      <c r="M5053" s="2"/>
    </row>
    <row r="5054" spans="12:13">
      <c r="L5054" s="58"/>
      <c r="M5054" s="2"/>
    </row>
    <row r="5055" spans="12:13">
      <c r="L5055" s="58"/>
      <c r="M5055" s="2"/>
    </row>
    <row r="5056" spans="12:13">
      <c r="L5056" s="58"/>
      <c r="M5056" s="2"/>
    </row>
    <row r="5057" spans="12:13">
      <c r="L5057" s="58"/>
      <c r="M5057" s="2"/>
    </row>
    <row r="5058" spans="12:13">
      <c r="L5058" s="58"/>
      <c r="M5058" s="2"/>
    </row>
    <row r="5059" spans="12:13">
      <c r="L5059" s="58"/>
      <c r="M5059" s="2"/>
    </row>
    <row r="5060" spans="12:13">
      <c r="L5060" s="58"/>
      <c r="M5060" s="2"/>
    </row>
    <row r="5061" spans="12:13">
      <c r="L5061" s="58"/>
      <c r="M5061" s="2"/>
    </row>
    <row r="5062" spans="12:13">
      <c r="L5062" s="58"/>
      <c r="M5062" s="2"/>
    </row>
    <row r="5063" spans="12:13">
      <c r="L5063" s="58"/>
      <c r="M5063" s="2"/>
    </row>
    <row r="5064" spans="12:13">
      <c r="L5064" s="58"/>
      <c r="M5064" s="2"/>
    </row>
    <row r="5065" spans="12:13">
      <c r="L5065" s="58"/>
      <c r="M5065" s="2"/>
    </row>
    <row r="5066" spans="12:13">
      <c r="L5066" s="58"/>
      <c r="M5066" s="2"/>
    </row>
    <row r="5067" spans="12:13">
      <c r="L5067" s="58"/>
      <c r="M5067" s="2"/>
    </row>
    <row r="5068" spans="12:13">
      <c r="L5068" s="58"/>
      <c r="M5068" s="2"/>
    </row>
    <row r="5069" spans="12:13">
      <c r="L5069" s="58"/>
      <c r="M5069" s="2"/>
    </row>
    <row r="5070" spans="12:13">
      <c r="L5070" s="58"/>
      <c r="M5070" s="2"/>
    </row>
    <row r="5071" spans="12:13">
      <c r="L5071" s="58"/>
      <c r="M5071" s="2"/>
    </row>
    <row r="5072" spans="12:13">
      <c r="L5072" s="58"/>
      <c r="M5072" s="2"/>
    </row>
    <row r="5073" spans="12:13">
      <c r="L5073" s="58"/>
      <c r="M5073" s="2"/>
    </row>
    <row r="5074" spans="12:13">
      <c r="L5074" s="58"/>
      <c r="M5074" s="2"/>
    </row>
    <row r="5075" spans="12:13">
      <c r="L5075" s="58"/>
      <c r="M5075" s="2"/>
    </row>
    <row r="5076" spans="12:13">
      <c r="L5076" s="58"/>
      <c r="M5076" s="2"/>
    </row>
    <row r="5077" spans="12:13">
      <c r="L5077" s="58"/>
      <c r="M5077" s="2"/>
    </row>
    <row r="5078" spans="12:13">
      <c r="L5078" s="58"/>
      <c r="M5078" s="2"/>
    </row>
    <row r="5079" spans="12:13">
      <c r="L5079" s="58"/>
      <c r="M5079" s="2"/>
    </row>
    <row r="5080" spans="12:13">
      <c r="L5080" s="58"/>
      <c r="M5080" s="2"/>
    </row>
    <row r="5081" spans="12:13">
      <c r="L5081" s="58"/>
      <c r="M5081" s="2"/>
    </row>
    <row r="5082" spans="12:13">
      <c r="L5082" s="58"/>
      <c r="M5082" s="2"/>
    </row>
    <row r="5083" spans="12:13">
      <c r="L5083" s="58"/>
      <c r="M5083" s="2"/>
    </row>
    <row r="5084" spans="12:13">
      <c r="L5084" s="58"/>
      <c r="M5084" s="2"/>
    </row>
    <row r="5085" spans="12:13">
      <c r="L5085" s="58"/>
      <c r="M5085" s="2"/>
    </row>
    <row r="5086" spans="12:13">
      <c r="L5086" s="58"/>
      <c r="M5086" s="2"/>
    </row>
    <row r="5087" spans="12:13">
      <c r="L5087" s="58"/>
      <c r="M5087" s="2"/>
    </row>
    <row r="5088" spans="12:13">
      <c r="L5088" s="58"/>
      <c r="M5088" s="2"/>
    </row>
    <row r="5089" spans="12:13">
      <c r="L5089" s="58"/>
      <c r="M5089" s="2"/>
    </row>
    <row r="5090" spans="12:13">
      <c r="L5090" s="58"/>
      <c r="M5090" s="2"/>
    </row>
    <row r="5091" spans="12:13">
      <c r="L5091" s="58"/>
      <c r="M5091" s="2"/>
    </row>
    <row r="5092" spans="12:13">
      <c r="L5092" s="58"/>
      <c r="M5092" s="2"/>
    </row>
    <row r="5093" spans="12:13">
      <c r="L5093" s="58"/>
      <c r="M5093" s="2"/>
    </row>
    <row r="5094" spans="12:13">
      <c r="L5094" s="58"/>
      <c r="M5094" s="2"/>
    </row>
    <row r="5095" spans="12:13">
      <c r="L5095" s="58"/>
      <c r="M5095" s="2"/>
    </row>
    <row r="5096" spans="12:13">
      <c r="L5096" s="58"/>
      <c r="M5096" s="2"/>
    </row>
    <row r="5097" spans="12:13">
      <c r="L5097" s="58"/>
      <c r="M5097" s="2"/>
    </row>
    <row r="5098" spans="12:13">
      <c r="L5098" s="58"/>
      <c r="M5098" s="2"/>
    </row>
    <row r="5099" spans="12:13">
      <c r="L5099" s="58"/>
      <c r="M5099" s="2"/>
    </row>
    <row r="5100" spans="12:13">
      <c r="L5100" s="58"/>
      <c r="M5100" s="2"/>
    </row>
    <row r="5101" spans="12:13">
      <c r="L5101" s="58"/>
      <c r="M5101" s="2"/>
    </row>
    <row r="5102" spans="12:13">
      <c r="L5102" s="58"/>
      <c r="M5102" s="2"/>
    </row>
    <row r="5103" spans="12:13">
      <c r="L5103" s="58"/>
      <c r="M5103" s="2"/>
    </row>
    <row r="5104" spans="12:13">
      <c r="L5104" s="58"/>
      <c r="M5104" s="2"/>
    </row>
    <row r="5105" spans="12:13">
      <c r="L5105" s="58"/>
      <c r="M5105" s="2"/>
    </row>
    <row r="5106" spans="12:13">
      <c r="L5106" s="58"/>
      <c r="M5106" s="2"/>
    </row>
    <row r="5107" spans="12:13">
      <c r="L5107" s="58"/>
      <c r="M5107" s="2"/>
    </row>
    <row r="5108" spans="12:13">
      <c r="L5108" s="58"/>
      <c r="M5108" s="2"/>
    </row>
    <row r="5109" spans="12:13">
      <c r="L5109" s="58"/>
      <c r="M5109" s="2"/>
    </row>
    <row r="5110" spans="12:13">
      <c r="L5110" s="58"/>
      <c r="M5110" s="2"/>
    </row>
    <row r="5111" spans="12:13">
      <c r="L5111" s="58"/>
      <c r="M5111" s="2"/>
    </row>
    <row r="5112" spans="12:13">
      <c r="L5112" s="58"/>
      <c r="M5112" s="2"/>
    </row>
    <row r="5113" spans="12:13">
      <c r="L5113" s="58"/>
      <c r="M5113" s="2"/>
    </row>
    <row r="5114" spans="12:13">
      <c r="L5114" s="58"/>
      <c r="M5114" s="2"/>
    </row>
    <row r="5115" spans="12:13">
      <c r="L5115" s="58"/>
      <c r="M5115" s="2"/>
    </row>
    <row r="5116" spans="12:13">
      <c r="L5116" s="58"/>
      <c r="M5116" s="2"/>
    </row>
    <row r="5117" spans="12:13">
      <c r="L5117" s="58"/>
      <c r="M5117" s="2"/>
    </row>
    <row r="5118" spans="12:13">
      <c r="L5118" s="58"/>
      <c r="M5118" s="2"/>
    </row>
    <row r="5119" spans="12:13">
      <c r="L5119" s="58"/>
      <c r="M5119" s="2"/>
    </row>
    <row r="5120" spans="12:13">
      <c r="L5120" s="58"/>
      <c r="M5120" s="2"/>
    </row>
    <row r="5121" spans="12:13">
      <c r="L5121" s="58"/>
      <c r="M5121" s="2"/>
    </row>
    <row r="5122" spans="12:13">
      <c r="L5122" s="58"/>
      <c r="M5122" s="2"/>
    </row>
    <row r="5123" spans="12:13">
      <c r="L5123" s="58"/>
      <c r="M5123" s="2"/>
    </row>
    <row r="5124" spans="12:13">
      <c r="L5124" s="58"/>
      <c r="M5124" s="2"/>
    </row>
    <row r="5125" spans="12:13">
      <c r="L5125" s="58"/>
      <c r="M5125" s="2"/>
    </row>
    <row r="5126" spans="12:13">
      <c r="L5126" s="58"/>
      <c r="M5126" s="2"/>
    </row>
    <row r="5127" spans="12:13">
      <c r="L5127" s="58"/>
      <c r="M5127" s="2"/>
    </row>
    <row r="5128" spans="12:13">
      <c r="L5128" s="58"/>
      <c r="M5128" s="2"/>
    </row>
    <row r="5129" spans="12:13">
      <c r="L5129" s="58"/>
      <c r="M5129" s="2"/>
    </row>
    <row r="5130" spans="12:13">
      <c r="L5130" s="58"/>
      <c r="M5130" s="2"/>
    </row>
    <row r="5131" spans="12:13">
      <c r="L5131" s="58"/>
      <c r="M5131" s="2"/>
    </row>
    <row r="5132" spans="12:13">
      <c r="L5132" s="58"/>
      <c r="M5132" s="2"/>
    </row>
    <row r="5133" spans="12:13">
      <c r="L5133" s="58"/>
      <c r="M5133" s="2"/>
    </row>
    <row r="5134" spans="12:13">
      <c r="L5134" s="58"/>
      <c r="M5134" s="2"/>
    </row>
    <row r="5135" spans="12:13">
      <c r="L5135" s="58"/>
      <c r="M5135" s="2"/>
    </row>
    <row r="5136" spans="12:13">
      <c r="L5136" s="58"/>
      <c r="M5136" s="2"/>
    </row>
    <row r="5137" spans="12:13">
      <c r="L5137" s="58"/>
      <c r="M5137" s="2"/>
    </row>
    <row r="5138" spans="12:13">
      <c r="L5138" s="58"/>
      <c r="M5138" s="2"/>
    </row>
    <row r="5139" spans="12:13">
      <c r="L5139" s="58"/>
      <c r="M5139" s="2"/>
    </row>
    <row r="5140" spans="12:13">
      <c r="L5140" s="58"/>
      <c r="M5140" s="2"/>
    </row>
    <row r="5141" spans="12:13">
      <c r="L5141" s="58"/>
      <c r="M5141" s="2"/>
    </row>
    <row r="5142" spans="12:13">
      <c r="L5142" s="58"/>
      <c r="M5142" s="2"/>
    </row>
    <row r="5143" spans="12:13">
      <c r="L5143" s="58"/>
      <c r="M5143" s="2"/>
    </row>
    <row r="5144" spans="12:13">
      <c r="L5144" s="58"/>
      <c r="M5144" s="2"/>
    </row>
    <row r="5145" spans="12:13">
      <c r="L5145" s="58"/>
      <c r="M5145" s="2"/>
    </row>
    <row r="5146" spans="12:13">
      <c r="L5146" s="58"/>
      <c r="M5146" s="2"/>
    </row>
    <row r="5147" spans="12:13">
      <c r="L5147" s="58"/>
      <c r="M5147" s="2"/>
    </row>
    <row r="5148" spans="12:13">
      <c r="L5148" s="58"/>
      <c r="M5148" s="2"/>
    </row>
    <row r="5149" spans="12:13">
      <c r="L5149" s="58"/>
      <c r="M5149" s="2"/>
    </row>
    <row r="5150" spans="12:13">
      <c r="L5150" s="58"/>
      <c r="M5150" s="2"/>
    </row>
    <row r="5151" spans="12:13">
      <c r="L5151" s="58"/>
      <c r="M5151" s="2"/>
    </row>
    <row r="5152" spans="12:13">
      <c r="L5152" s="58"/>
      <c r="M5152" s="2"/>
    </row>
    <row r="5153" spans="12:13">
      <c r="L5153" s="58"/>
      <c r="M5153" s="2"/>
    </row>
    <row r="5154" spans="12:13">
      <c r="L5154" s="58"/>
      <c r="M5154" s="2"/>
    </row>
    <row r="5155" spans="12:13">
      <c r="L5155" s="58"/>
      <c r="M5155" s="2"/>
    </row>
    <row r="5156" spans="12:13">
      <c r="L5156" s="58"/>
      <c r="M5156" s="2"/>
    </row>
    <row r="5157" spans="12:13">
      <c r="L5157" s="58"/>
      <c r="M5157" s="2"/>
    </row>
    <row r="5158" spans="12:13">
      <c r="L5158" s="58"/>
      <c r="M5158" s="2"/>
    </row>
    <row r="5159" spans="12:13">
      <c r="L5159" s="58"/>
      <c r="M5159" s="2"/>
    </row>
    <row r="5160" spans="12:13">
      <c r="L5160" s="58"/>
      <c r="M5160" s="2"/>
    </row>
    <row r="5161" spans="12:13">
      <c r="L5161" s="58"/>
      <c r="M5161" s="2"/>
    </row>
    <row r="5162" spans="12:13">
      <c r="L5162" s="58"/>
      <c r="M5162" s="2"/>
    </row>
    <row r="5163" spans="12:13">
      <c r="L5163" s="58"/>
      <c r="M5163" s="2"/>
    </row>
    <row r="5164" spans="12:13">
      <c r="L5164" s="58"/>
      <c r="M5164" s="2"/>
    </row>
    <row r="5165" spans="12:13">
      <c r="L5165" s="58"/>
      <c r="M5165" s="2"/>
    </row>
    <row r="5166" spans="12:13">
      <c r="L5166" s="58"/>
      <c r="M5166" s="2"/>
    </row>
    <row r="5167" spans="12:13">
      <c r="L5167" s="58"/>
      <c r="M5167" s="2"/>
    </row>
    <row r="5168" spans="12:13">
      <c r="L5168" s="58"/>
      <c r="M5168" s="2"/>
    </row>
    <row r="5169" spans="12:13">
      <c r="L5169" s="58"/>
      <c r="M5169" s="2"/>
    </row>
    <row r="5170" spans="12:13">
      <c r="L5170" s="58"/>
      <c r="M5170" s="2"/>
    </row>
    <row r="5171" spans="12:13">
      <c r="L5171" s="58"/>
      <c r="M5171" s="2"/>
    </row>
    <row r="5172" spans="12:13">
      <c r="L5172" s="58"/>
      <c r="M5172" s="2"/>
    </row>
    <row r="5173" spans="12:13">
      <c r="L5173" s="58"/>
      <c r="M5173" s="2"/>
    </row>
    <row r="5174" spans="12:13">
      <c r="L5174" s="58"/>
      <c r="M5174" s="2"/>
    </row>
    <row r="5175" spans="12:13">
      <c r="L5175" s="58"/>
      <c r="M5175" s="2"/>
    </row>
    <row r="5176" spans="12:13">
      <c r="L5176" s="58"/>
      <c r="M5176" s="2"/>
    </row>
    <row r="5177" spans="12:13">
      <c r="L5177" s="58"/>
      <c r="M5177" s="2"/>
    </row>
    <row r="5178" spans="12:13">
      <c r="L5178" s="58"/>
      <c r="M5178" s="2"/>
    </row>
    <row r="5179" spans="12:13">
      <c r="L5179" s="58"/>
      <c r="M5179" s="2"/>
    </row>
    <row r="5180" spans="12:13">
      <c r="L5180" s="58"/>
      <c r="M5180" s="2"/>
    </row>
    <row r="5181" spans="12:13">
      <c r="L5181" s="58"/>
      <c r="M5181" s="2"/>
    </row>
    <row r="5182" spans="12:13">
      <c r="L5182" s="58"/>
      <c r="M5182" s="2"/>
    </row>
    <row r="5183" spans="12:13">
      <c r="L5183" s="58"/>
      <c r="M5183" s="2"/>
    </row>
    <row r="5184" spans="12:13">
      <c r="L5184" s="58"/>
      <c r="M5184" s="2"/>
    </row>
    <row r="5185" spans="12:13">
      <c r="L5185" s="58"/>
      <c r="M5185" s="2"/>
    </row>
    <row r="5186" spans="12:13">
      <c r="L5186" s="58"/>
      <c r="M5186" s="2"/>
    </row>
    <row r="5187" spans="12:13">
      <c r="L5187" s="58"/>
      <c r="M5187" s="2"/>
    </row>
    <row r="5188" spans="12:13">
      <c r="L5188" s="58"/>
      <c r="M5188" s="2"/>
    </row>
    <row r="5189" spans="12:13">
      <c r="L5189" s="58"/>
      <c r="M5189" s="2"/>
    </row>
    <row r="5190" spans="12:13">
      <c r="L5190" s="58"/>
      <c r="M5190" s="2"/>
    </row>
    <row r="5191" spans="12:13">
      <c r="L5191" s="58"/>
      <c r="M5191" s="2"/>
    </row>
    <row r="5192" spans="12:13">
      <c r="L5192" s="58"/>
      <c r="M5192" s="2"/>
    </row>
    <row r="5193" spans="12:13">
      <c r="L5193" s="58"/>
      <c r="M5193" s="2"/>
    </row>
    <row r="5194" spans="12:13">
      <c r="L5194" s="58"/>
      <c r="M5194" s="2"/>
    </row>
    <row r="5195" spans="12:13">
      <c r="L5195" s="58"/>
      <c r="M5195" s="2"/>
    </row>
    <row r="5196" spans="12:13">
      <c r="L5196" s="58"/>
      <c r="M5196" s="2"/>
    </row>
    <row r="5197" spans="12:13">
      <c r="L5197" s="58"/>
      <c r="M5197" s="2"/>
    </row>
    <row r="5198" spans="12:13">
      <c r="L5198" s="58"/>
      <c r="M5198" s="2"/>
    </row>
    <row r="5199" spans="12:13">
      <c r="L5199" s="58"/>
      <c r="M5199" s="2"/>
    </row>
    <row r="5200" spans="12:13">
      <c r="L5200" s="58"/>
      <c r="M5200" s="2"/>
    </row>
    <row r="5201" spans="12:13">
      <c r="L5201" s="58"/>
      <c r="M5201" s="2"/>
    </row>
    <row r="5202" spans="12:13">
      <c r="L5202" s="58"/>
      <c r="M5202" s="2"/>
    </row>
    <row r="5203" spans="12:13">
      <c r="L5203" s="58"/>
      <c r="M5203" s="2"/>
    </row>
    <row r="5204" spans="12:13">
      <c r="L5204" s="58"/>
      <c r="M5204" s="2"/>
    </row>
    <row r="5205" spans="12:13">
      <c r="L5205" s="58"/>
      <c r="M5205" s="2"/>
    </row>
    <row r="5206" spans="12:13">
      <c r="L5206" s="58"/>
      <c r="M5206" s="2"/>
    </row>
    <row r="5207" spans="12:13">
      <c r="L5207" s="58"/>
      <c r="M5207" s="2"/>
    </row>
    <row r="5208" spans="12:13">
      <c r="L5208" s="58"/>
      <c r="M5208" s="2"/>
    </row>
    <row r="5209" spans="12:13">
      <c r="L5209" s="58"/>
      <c r="M5209" s="2"/>
    </row>
    <row r="5210" spans="12:13">
      <c r="L5210" s="58"/>
      <c r="M5210" s="2"/>
    </row>
    <row r="5211" spans="12:13">
      <c r="L5211" s="58"/>
      <c r="M5211" s="2"/>
    </row>
    <row r="5212" spans="12:13">
      <c r="L5212" s="58"/>
      <c r="M5212" s="2"/>
    </row>
    <row r="5213" spans="12:13">
      <c r="L5213" s="58"/>
      <c r="M5213" s="2"/>
    </row>
    <row r="5214" spans="12:13">
      <c r="L5214" s="58"/>
      <c r="M5214" s="2"/>
    </row>
    <row r="5215" spans="12:13">
      <c r="L5215" s="58"/>
      <c r="M5215" s="2"/>
    </row>
    <row r="5216" spans="12:13">
      <c r="L5216" s="58"/>
      <c r="M5216" s="2"/>
    </row>
    <row r="5217" spans="12:13">
      <c r="L5217" s="58"/>
      <c r="M5217" s="2"/>
    </row>
    <row r="5218" spans="12:13">
      <c r="L5218" s="58"/>
      <c r="M5218" s="2"/>
    </row>
    <row r="5219" spans="12:13">
      <c r="L5219" s="58"/>
      <c r="M5219" s="2"/>
    </row>
    <row r="5220" spans="12:13">
      <c r="L5220" s="58"/>
      <c r="M5220" s="2"/>
    </row>
    <row r="5221" spans="12:13">
      <c r="L5221" s="58"/>
      <c r="M5221" s="2"/>
    </row>
    <row r="5222" spans="12:13">
      <c r="L5222" s="58"/>
      <c r="M5222" s="2"/>
    </row>
    <row r="5223" spans="12:13">
      <c r="L5223" s="58"/>
      <c r="M5223" s="2"/>
    </row>
    <row r="5224" spans="12:13">
      <c r="L5224" s="58"/>
      <c r="M5224" s="2"/>
    </row>
    <row r="5225" spans="12:13">
      <c r="L5225" s="58"/>
      <c r="M5225" s="2"/>
    </row>
    <row r="5226" spans="12:13">
      <c r="L5226" s="58"/>
      <c r="M5226" s="2"/>
    </row>
    <row r="5227" spans="12:13">
      <c r="L5227" s="58"/>
      <c r="M5227" s="2"/>
    </row>
    <row r="5228" spans="12:13">
      <c r="L5228" s="58"/>
      <c r="M5228" s="2"/>
    </row>
    <row r="5229" spans="12:13">
      <c r="L5229" s="58"/>
      <c r="M5229" s="2"/>
    </row>
    <row r="5230" spans="12:13">
      <c r="L5230" s="58"/>
      <c r="M5230" s="2"/>
    </row>
    <row r="5231" spans="12:13">
      <c r="L5231" s="58"/>
      <c r="M5231" s="2"/>
    </row>
    <row r="5232" spans="12:13">
      <c r="L5232" s="58"/>
      <c r="M5232" s="2"/>
    </row>
    <row r="5233" spans="12:13">
      <c r="L5233" s="58"/>
      <c r="M5233" s="2"/>
    </row>
    <row r="5234" spans="12:13">
      <c r="L5234" s="58"/>
      <c r="M5234" s="2"/>
    </row>
    <row r="5235" spans="12:13">
      <c r="L5235" s="58"/>
      <c r="M5235" s="2"/>
    </row>
    <row r="5236" spans="12:13">
      <c r="L5236" s="58"/>
      <c r="M5236" s="2"/>
    </row>
    <row r="5237" spans="12:13">
      <c r="L5237" s="58"/>
      <c r="M5237" s="2"/>
    </row>
    <row r="5238" spans="12:13">
      <c r="L5238" s="58"/>
      <c r="M5238" s="2"/>
    </row>
    <row r="5239" spans="12:13">
      <c r="L5239" s="58"/>
      <c r="M5239" s="2"/>
    </row>
    <row r="5240" spans="12:13">
      <c r="L5240" s="58"/>
      <c r="M5240" s="2"/>
    </row>
    <row r="5241" spans="12:13">
      <c r="L5241" s="58"/>
      <c r="M5241" s="2"/>
    </row>
    <row r="5242" spans="12:13">
      <c r="L5242" s="58"/>
      <c r="M5242" s="2"/>
    </row>
    <row r="5243" spans="12:13">
      <c r="L5243" s="58"/>
      <c r="M5243" s="2"/>
    </row>
    <row r="5244" spans="12:13">
      <c r="L5244" s="58"/>
      <c r="M5244" s="2"/>
    </row>
    <row r="5245" spans="12:13">
      <c r="L5245" s="58"/>
      <c r="M5245" s="2"/>
    </row>
    <row r="5246" spans="12:13">
      <c r="L5246" s="58"/>
      <c r="M5246" s="2"/>
    </row>
    <row r="5247" spans="12:13">
      <c r="L5247" s="58"/>
      <c r="M5247" s="2"/>
    </row>
    <row r="5248" spans="12:13">
      <c r="L5248" s="58"/>
      <c r="M5248" s="2"/>
    </row>
    <row r="5249" spans="12:13">
      <c r="L5249" s="58"/>
      <c r="M5249" s="2"/>
    </row>
    <row r="5250" spans="12:13">
      <c r="L5250" s="58"/>
      <c r="M5250" s="2"/>
    </row>
    <row r="5251" spans="12:13">
      <c r="L5251" s="58"/>
      <c r="M5251" s="2"/>
    </row>
    <row r="5252" spans="12:13">
      <c r="L5252" s="58"/>
      <c r="M5252" s="2"/>
    </row>
    <row r="5253" spans="12:13">
      <c r="L5253" s="58"/>
      <c r="M5253" s="2"/>
    </row>
    <row r="5254" spans="12:13">
      <c r="L5254" s="58"/>
      <c r="M5254" s="2"/>
    </row>
    <row r="5255" spans="12:13">
      <c r="L5255" s="58"/>
      <c r="M5255" s="2"/>
    </row>
    <row r="5256" spans="12:13">
      <c r="L5256" s="58"/>
      <c r="M5256" s="2"/>
    </row>
    <row r="5257" spans="12:13">
      <c r="L5257" s="58"/>
      <c r="M5257" s="2"/>
    </row>
    <row r="5258" spans="12:13">
      <c r="L5258" s="58"/>
      <c r="M5258" s="2"/>
    </row>
    <row r="5259" spans="12:13">
      <c r="L5259" s="58"/>
      <c r="M5259" s="2"/>
    </row>
    <row r="5260" spans="12:13">
      <c r="L5260" s="58"/>
      <c r="M5260" s="2"/>
    </row>
    <row r="5261" spans="12:13">
      <c r="L5261" s="58"/>
      <c r="M5261" s="2"/>
    </row>
    <row r="5262" spans="12:13">
      <c r="L5262" s="58"/>
      <c r="M5262" s="2"/>
    </row>
    <row r="5263" spans="12:13">
      <c r="L5263" s="58"/>
      <c r="M5263" s="2"/>
    </row>
    <row r="5264" spans="12:13">
      <c r="L5264" s="58"/>
      <c r="M5264" s="2"/>
    </row>
    <row r="5265" spans="12:13">
      <c r="L5265" s="58"/>
      <c r="M5265" s="2"/>
    </row>
    <row r="5266" spans="12:13">
      <c r="L5266" s="58"/>
      <c r="M5266" s="2"/>
    </row>
    <row r="5267" spans="12:13">
      <c r="L5267" s="58"/>
      <c r="M5267" s="2"/>
    </row>
    <row r="5268" spans="12:13">
      <c r="L5268" s="58"/>
      <c r="M5268" s="2"/>
    </row>
    <row r="5269" spans="12:13">
      <c r="L5269" s="58"/>
      <c r="M5269" s="2"/>
    </row>
    <row r="5270" spans="12:13">
      <c r="L5270" s="58"/>
      <c r="M5270" s="2"/>
    </row>
    <row r="5271" spans="12:13">
      <c r="L5271" s="58"/>
      <c r="M5271" s="2"/>
    </row>
    <row r="5272" spans="12:13">
      <c r="L5272" s="58"/>
      <c r="M5272" s="2"/>
    </row>
    <row r="5273" spans="12:13">
      <c r="L5273" s="58"/>
      <c r="M5273" s="2"/>
    </row>
    <row r="5274" spans="12:13">
      <c r="L5274" s="58"/>
      <c r="M5274" s="2"/>
    </row>
    <row r="5275" spans="12:13">
      <c r="L5275" s="58"/>
      <c r="M5275" s="2"/>
    </row>
    <row r="5276" spans="12:13">
      <c r="L5276" s="58"/>
      <c r="M5276" s="2"/>
    </row>
    <row r="5277" spans="12:13">
      <c r="L5277" s="58"/>
      <c r="M5277" s="2"/>
    </row>
    <row r="5278" spans="12:13">
      <c r="L5278" s="58"/>
      <c r="M5278" s="2"/>
    </row>
    <row r="5279" spans="12:13">
      <c r="L5279" s="58"/>
      <c r="M5279" s="2"/>
    </row>
    <row r="5280" spans="12:13">
      <c r="L5280" s="58"/>
      <c r="M5280" s="2"/>
    </row>
    <row r="5281" spans="12:13">
      <c r="L5281" s="58"/>
      <c r="M5281" s="2"/>
    </row>
    <row r="5282" spans="12:13">
      <c r="L5282" s="58"/>
      <c r="M5282" s="2"/>
    </row>
    <row r="5283" spans="12:13">
      <c r="L5283" s="58"/>
      <c r="M5283" s="2"/>
    </row>
    <row r="5284" spans="12:13">
      <c r="L5284" s="58"/>
      <c r="M5284" s="2"/>
    </row>
    <row r="5285" spans="12:13">
      <c r="L5285" s="58"/>
      <c r="M5285" s="2"/>
    </row>
    <row r="5286" spans="12:13">
      <c r="L5286" s="58"/>
      <c r="M5286" s="2"/>
    </row>
    <row r="5287" spans="12:13">
      <c r="L5287" s="58"/>
      <c r="M5287" s="2"/>
    </row>
    <row r="5288" spans="12:13">
      <c r="L5288" s="58"/>
      <c r="M5288" s="2"/>
    </row>
    <row r="5289" spans="12:13">
      <c r="L5289" s="58"/>
      <c r="M5289" s="2"/>
    </row>
    <row r="5290" spans="12:13">
      <c r="L5290" s="58"/>
      <c r="M5290" s="2"/>
    </row>
    <row r="5291" spans="12:13">
      <c r="L5291" s="58"/>
      <c r="M5291" s="2"/>
    </row>
    <row r="5292" spans="12:13">
      <c r="L5292" s="58"/>
      <c r="M5292" s="2"/>
    </row>
    <row r="5293" spans="12:13">
      <c r="L5293" s="58"/>
      <c r="M5293" s="2"/>
    </row>
    <row r="5294" spans="12:13">
      <c r="L5294" s="58"/>
      <c r="M5294" s="2"/>
    </row>
    <row r="5295" spans="12:13">
      <c r="L5295" s="58"/>
      <c r="M5295" s="2"/>
    </row>
    <row r="5296" spans="12:13">
      <c r="L5296" s="58"/>
      <c r="M5296" s="2"/>
    </row>
    <row r="5297" spans="12:13">
      <c r="L5297" s="58"/>
      <c r="M5297" s="2"/>
    </row>
    <row r="5298" spans="12:13">
      <c r="L5298" s="58"/>
      <c r="M5298" s="2"/>
    </row>
    <row r="5299" spans="12:13">
      <c r="L5299" s="58"/>
      <c r="M5299" s="2"/>
    </row>
    <row r="5300" spans="12:13">
      <c r="L5300" s="58"/>
      <c r="M5300" s="2"/>
    </row>
    <row r="5301" spans="12:13">
      <c r="L5301" s="58"/>
      <c r="M5301" s="2"/>
    </row>
    <row r="5302" spans="12:13">
      <c r="L5302" s="58"/>
      <c r="M5302" s="2"/>
    </row>
    <row r="5303" spans="12:13">
      <c r="L5303" s="58"/>
      <c r="M5303" s="2"/>
    </row>
    <row r="5304" spans="12:13">
      <c r="L5304" s="58"/>
      <c r="M5304" s="2"/>
    </row>
    <row r="5305" spans="12:13">
      <c r="L5305" s="58"/>
      <c r="M5305" s="2"/>
    </row>
    <row r="5306" spans="12:13">
      <c r="L5306" s="58"/>
      <c r="M5306" s="2"/>
    </row>
    <row r="5307" spans="12:13">
      <c r="L5307" s="58"/>
      <c r="M5307" s="2"/>
    </row>
    <row r="5308" spans="12:13">
      <c r="L5308" s="58"/>
      <c r="M5308" s="2"/>
    </row>
    <row r="5309" spans="12:13">
      <c r="L5309" s="58"/>
      <c r="M5309" s="2"/>
    </row>
    <row r="5310" spans="12:13">
      <c r="L5310" s="58"/>
      <c r="M5310" s="2"/>
    </row>
    <row r="5311" spans="12:13">
      <c r="L5311" s="58"/>
      <c r="M5311" s="2"/>
    </row>
    <row r="5312" spans="12:13">
      <c r="L5312" s="58"/>
      <c r="M5312" s="2"/>
    </row>
    <row r="5313" spans="12:13">
      <c r="L5313" s="58"/>
      <c r="M5313" s="2"/>
    </row>
    <row r="5314" spans="12:13">
      <c r="L5314" s="58"/>
      <c r="M5314" s="2"/>
    </row>
    <row r="5315" spans="12:13">
      <c r="L5315" s="58"/>
      <c r="M5315" s="2"/>
    </row>
    <row r="5316" spans="12:13">
      <c r="L5316" s="58"/>
      <c r="M5316" s="2"/>
    </row>
    <row r="5317" spans="12:13">
      <c r="L5317" s="58"/>
      <c r="M5317" s="2"/>
    </row>
    <row r="5318" spans="12:13">
      <c r="L5318" s="58"/>
      <c r="M5318" s="2"/>
    </row>
    <row r="5319" spans="12:13">
      <c r="L5319" s="58"/>
      <c r="M5319" s="2"/>
    </row>
    <row r="5320" spans="12:13">
      <c r="L5320" s="58"/>
      <c r="M5320" s="2"/>
    </row>
    <row r="5321" spans="12:13">
      <c r="L5321" s="58"/>
      <c r="M5321" s="2"/>
    </row>
    <row r="5322" spans="12:13">
      <c r="L5322" s="58"/>
      <c r="M5322" s="2"/>
    </row>
    <row r="5323" spans="12:13">
      <c r="L5323" s="58"/>
      <c r="M5323" s="2"/>
    </row>
    <row r="5324" spans="12:13">
      <c r="L5324" s="58"/>
      <c r="M5324" s="2"/>
    </row>
    <row r="5325" spans="12:13">
      <c r="L5325" s="58"/>
      <c r="M5325" s="2"/>
    </row>
    <row r="5326" spans="12:13">
      <c r="L5326" s="58"/>
      <c r="M5326" s="2"/>
    </row>
    <row r="5327" spans="12:13">
      <c r="L5327" s="58"/>
      <c r="M5327" s="2"/>
    </row>
    <row r="5328" spans="12:13">
      <c r="L5328" s="58"/>
      <c r="M5328" s="2"/>
    </row>
    <row r="5329" spans="12:13">
      <c r="L5329" s="58"/>
      <c r="M5329" s="2"/>
    </row>
    <row r="5330" spans="12:13">
      <c r="L5330" s="58"/>
      <c r="M5330" s="2"/>
    </row>
    <row r="5331" spans="12:13">
      <c r="L5331" s="58"/>
      <c r="M5331" s="2"/>
    </row>
    <row r="5332" spans="12:13">
      <c r="L5332" s="58"/>
      <c r="M5332" s="2"/>
    </row>
    <row r="5333" spans="12:13">
      <c r="L5333" s="58"/>
      <c r="M5333" s="2"/>
    </row>
    <row r="5334" spans="12:13">
      <c r="L5334" s="58"/>
      <c r="M5334" s="2"/>
    </row>
    <row r="5335" spans="12:13">
      <c r="L5335" s="58"/>
      <c r="M5335" s="2"/>
    </row>
    <row r="5336" spans="12:13">
      <c r="L5336" s="58"/>
      <c r="M5336" s="2"/>
    </row>
    <row r="5337" spans="12:13">
      <c r="L5337" s="58"/>
      <c r="M5337" s="2"/>
    </row>
    <row r="5338" spans="12:13">
      <c r="L5338" s="58"/>
      <c r="M5338" s="2"/>
    </row>
    <row r="5339" spans="12:13">
      <c r="L5339" s="58"/>
      <c r="M5339" s="2"/>
    </row>
    <row r="5340" spans="12:13">
      <c r="L5340" s="58"/>
      <c r="M5340" s="2"/>
    </row>
    <row r="5341" spans="12:13">
      <c r="L5341" s="58"/>
      <c r="M5341" s="2"/>
    </row>
    <row r="5342" spans="12:13">
      <c r="L5342" s="58"/>
      <c r="M5342" s="2"/>
    </row>
    <row r="5343" spans="12:13">
      <c r="L5343" s="58"/>
      <c r="M5343" s="2"/>
    </row>
    <row r="5344" spans="12:13">
      <c r="L5344" s="58"/>
      <c r="M5344" s="2"/>
    </row>
    <row r="5345" spans="12:13">
      <c r="L5345" s="58"/>
      <c r="M5345" s="2"/>
    </row>
    <row r="5346" spans="12:13">
      <c r="L5346" s="58"/>
      <c r="M5346" s="2"/>
    </row>
    <row r="5347" spans="12:13">
      <c r="L5347" s="58"/>
      <c r="M5347" s="2"/>
    </row>
    <row r="5348" spans="12:13">
      <c r="L5348" s="58"/>
      <c r="M5348" s="2"/>
    </row>
    <row r="5349" spans="12:13">
      <c r="L5349" s="58"/>
      <c r="M5349" s="2"/>
    </row>
    <row r="5350" spans="12:13">
      <c r="L5350" s="58"/>
      <c r="M5350" s="2"/>
    </row>
    <row r="5351" spans="12:13">
      <c r="L5351" s="58"/>
      <c r="M5351" s="2"/>
    </row>
    <row r="5352" spans="12:13">
      <c r="L5352" s="58"/>
      <c r="M5352" s="2"/>
    </row>
    <row r="5353" spans="12:13">
      <c r="L5353" s="58"/>
      <c r="M5353" s="2"/>
    </row>
    <row r="5354" spans="12:13">
      <c r="L5354" s="58"/>
      <c r="M5354" s="2"/>
    </row>
    <row r="5355" spans="12:13">
      <c r="L5355" s="58"/>
      <c r="M5355" s="2"/>
    </row>
    <row r="5356" spans="12:13">
      <c r="L5356" s="58"/>
      <c r="M5356" s="2"/>
    </row>
    <row r="5357" spans="12:13">
      <c r="L5357" s="58"/>
      <c r="M5357" s="2"/>
    </row>
    <row r="5358" spans="12:13">
      <c r="L5358" s="58"/>
      <c r="M5358" s="2"/>
    </row>
    <row r="5359" spans="12:13">
      <c r="L5359" s="58"/>
      <c r="M5359" s="2"/>
    </row>
    <row r="5360" spans="12:13">
      <c r="L5360" s="58"/>
      <c r="M5360" s="2"/>
    </row>
    <row r="5361" spans="12:13">
      <c r="L5361" s="58"/>
      <c r="M5361" s="2"/>
    </row>
    <row r="5362" spans="12:13">
      <c r="L5362" s="58"/>
      <c r="M5362" s="2"/>
    </row>
    <row r="5363" spans="12:13">
      <c r="L5363" s="58"/>
      <c r="M5363" s="2"/>
    </row>
    <row r="5364" spans="12:13">
      <c r="L5364" s="58"/>
      <c r="M5364" s="2"/>
    </row>
    <row r="5365" spans="12:13">
      <c r="L5365" s="58"/>
      <c r="M5365" s="2"/>
    </row>
    <row r="5366" spans="12:13">
      <c r="L5366" s="58"/>
      <c r="M5366" s="2"/>
    </row>
    <row r="5367" spans="12:13">
      <c r="L5367" s="58"/>
      <c r="M5367" s="2"/>
    </row>
    <row r="5368" spans="12:13">
      <c r="L5368" s="58"/>
      <c r="M5368" s="2"/>
    </row>
    <row r="5369" spans="12:13">
      <c r="L5369" s="58"/>
      <c r="M5369" s="2"/>
    </row>
    <row r="5370" spans="12:13">
      <c r="L5370" s="58"/>
      <c r="M5370" s="2"/>
    </row>
    <row r="5371" spans="12:13">
      <c r="L5371" s="58"/>
      <c r="M5371" s="2"/>
    </row>
    <row r="5372" spans="12:13">
      <c r="L5372" s="58"/>
      <c r="M5372" s="2"/>
    </row>
    <row r="5373" spans="12:13">
      <c r="L5373" s="58"/>
      <c r="M5373" s="2"/>
    </row>
    <row r="5374" spans="12:13">
      <c r="L5374" s="58"/>
      <c r="M5374" s="2"/>
    </row>
    <row r="5375" spans="12:13">
      <c r="L5375" s="58"/>
      <c r="M5375" s="2"/>
    </row>
    <row r="5376" spans="12:13">
      <c r="L5376" s="58"/>
      <c r="M5376" s="2"/>
    </row>
    <row r="5377" spans="12:13">
      <c r="L5377" s="58"/>
      <c r="M5377" s="2"/>
    </row>
    <row r="5378" spans="12:13">
      <c r="L5378" s="58"/>
      <c r="M5378" s="2"/>
    </row>
    <row r="5379" spans="12:13">
      <c r="L5379" s="58"/>
      <c r="M5379" s="2"/>
    </row>
    <row r="5380" spans="12:13">
      <c r="L5380" s="58"/>
      <c r="M5380" s="2"/>
    </row>
    <row r="5381" spans="12:13">
      <c r="L5381" s="58"/>
      <c r="M5381" s="2"/>
    </row>
    <row r="5382" spans="12:13">
      <c r="L5382" s="58"/>
      <c r="M5382" s="2"/>
    </row>
    <row r="5383" spans="12:13">
      <c r="L5383" s="58"/>
      <c r="M5383" s="2"/>
    </row>
    <row r="5384" spans="12:13">
      <c r="L5384" s="58"/>
      <c r="M5384" s="2"/>
    </row>
    <row r="5385" spans="12:13">
      <c r="L5385" s="58"/>
      <c r="M5385" s="2"/>
    </row>
    <row r="5386" spans="12:13">
      <c r="L5386" s="58"/>
      <c r="M5386" s="2"/>
    </row>
    <row r="5387" spans="12:13">
      <c r="L5387" s="58"/>
      <c r="M5387" s="2"/>
    </row>
    <row r="5388" spans="12:13">
      <c r="L5388" s="58"/>
      <c r="M5388" s="2"/>
    </row>
    <row r="5389" spans="12:13">
      <c r="L5389" s="58"/>
      <c r="M5389" s="2"/>
    </row>
    <row r="5390" spans="12:13">
      <c r="L5390" s="58"/>
      <c r="M5390" s="2"/>
    </row>
    <row r="5391" spans="12:13">
      <c r="L5391" s="58"/>
      <c r="M5391" s="2"/>
    </row>
    <row r="5392" spans="12:13">
      <c r="L5392" s="58"/>
      <c r="M5392" s="2"/>
    </row>
    <row r="5393" spans="12:13">
      <c r="L5393" s="58"/>
      <c r="M5393" s="2"/>
    </row>
    <row r="5394" spans="12:13">
      <c r="L5394" s="58"/>
      <c r="M5394" s="2"/>
    </row>
    <row r="5395" spans="12:13">
      <c r="L5395" s="58"/>
      <c r="M5395" s="2"/>
    </row>
    <row r="5396" spans="12:13">
      <c r="L5396" s="58"/>
      <c r="M5396" s="2"/>
    </row>
    <row r="5397" spans="12:13">
      <c r="L5397" s="58"/>
      <c r="M5397" s="2"/>
    </row>
    <row r="5398" spans="12:13">
      <c r="L5398" s="58"/>
      <c r="M5398" s="2"/>
    </row>
    <row r="5399" spans="12:13">
      <c r="L5399" s="58"/>
      <c r="M5399" s="2"/>
    </row>
    <row r="5400" spans="12:13">
      <c r="L5400" s="58"/>
      <c r="M5400" s="2"/>
    </row>
    <row r="5401" spans="12:13">
      <c r="L5401" s="58"/>
      <c r="M5401" s="2"/>
    </row>
    <row r="5402" spans="12:13">
      <c r="L5402" s="58"/>
      <c r="M5402" s="2"/>
    </row>
    <row r="5403" spans="12:13">
      <c r="L5403" s="58"/>
      <c r="M5403" s="2"/>
    </row>
    <row r="5404" spans="12:13">
      <c r="L5404" s="58"/>
      <c r="M5404" s="2"/>
    </row>
    <row r="5405" spans="12:13">
      <c r="L5405" s="58"/>
      <c r="M5405" s="2"/>
    </row>
    <row r="5406" spans="12:13">
      <c r="L5406" s="58"/>
      <c r="M5406" s="2"/>
    </row>
    <row r="5407" spans="12:13">
      <c r="L5407" s="58"/>
      <c r="M5407" s="2"/>
    </row>
    <row r="5408" spans="12:13">
      <c r="L5408" s="58"/>
      <c r="M5408" s="2"/>
    </row>
    <row r="5409" spans="12:13">
      <c r="L5409" s="58"/>
      <c r="M5409" s="2"/>
    </row>
    <row r="5410" spans="12:13">
      <c r="L5410" s="58"/>
      <c r="M5410" s="2"/>
    </row>
    <row r="5411" spans="12:13">
      <c r="L5411" s="58"/>
      <c r="M5411" s="2"/>
    </row>
    <row r="5412" spans="12:13">
      <c r="L5412" s="58"/>
      <c r="M5412" s="2"/>
    </row>
    <row r="5413" spans="12:13">
      <c r="L5413" s="58"/>
      <c r="M5413" s="2"/>
    </row>
    <row r="5414" spans="12:13">
      <c r="L5414" s="58"/>
      <c r="M5414" s="2"/>
    </row>
    <row r="5415" spans="12:13">
      <c r="L5415" s="58"/>
      <c r="M5415" s="2"/>
    </row>
    <row r="5416" spans="12:13">
      <c r="L5416" s="58"/>
      <c r="M5416" s="2"/>
    </row>
    <row r="5417" spans="12:13">
      <c r="L5417" s="58"/>
      <c r="M5417" s="2"/>
    </row>
    <row r="5418" spans="12:13">
      <c r="L5418" s="58"/>
      <c r="M5418" s="2"/>
    </row>
    <row r="5419" spans="12:13">
      <c r="L5419" s="58"/>
      <c r="M5419" s="2"/>
    </row>
    <row r="5420" spans="12:13">
      <c r="L5420" s="58"/>
      <c r="M5420" s="2"/>
    </row>
    <row r="5421" spans="12:13">
      <c r="L5421" s="58"/>
      <c r="M5421" s="2"/>
    </row>
    <row r="5422" spans="12:13">
      <c r="L5422" s="58"/>
      <c r="M5422" s="2"/>
    </row>
    <row r="5423" spans="12:13">
      <c r="L5423" s="58"/>
      <c r="M5423" s="2"/>
    </row>
    <row r="5424" spans="12:13">
      <c r="L5424" s="58"/>
      <c r="M5424" s="2"/>
    </row>
    <row r="5425" spans="12:13">
      <c r="L5425" s="58"/>
      <c r="M5425" s="2"/>
    </row>
    <row r="5426" spans="12:13">
      <c r="L5426" s="58"/>
      <c r="M5426" s="2"/>
    </row>
    <row r="5427" spans="12:13">
      <c r="L5427" s="58"/>
      <c r="M5427" s="2"/>
    </row>
    <row r="5428" spans="12:13">
      <c r="L5428" s="58"/>
      <c r="M5428" s="2"/>
    </row>
    <row r="5429" spans="12:13">
      <c r="L5429" s="58"/>
      <c r="M5429" s="2"/>
    </row>
    <row r="5430" spans="12:13">
      <c r="L5430" s="58"/>
      <c r="M5430" s="2"/>
    </row>
    <row r="5431" spans="12:13">
      <c r="L5431" s="58"/>
      <c r="M5431" s="2"/>
    </row>
    <row r="5432" spans="12:13">
      <c r="L5432" s="58"/>
      <c r="M5432" s="2"/>
    </row>
    <row r="5433" spans="12:13">
      <c r="L5433" s="58"/>
      <c r="M5433" s="2"/>
    </row>
    <row r="5434" spans="12:13">
      <c r="L5434" s="58"/>
      <c r="M5434" s="2"/>
    </row>
    <row r="5435" spans="12:13">
      <c r="L5435" s="58"/>
      <c r="M5435" s="2"/>
    </row>
    <row r="5436" spans="12:13">
      <c r="L5436" s="58"/>
      <c r="M5436" s="2"/>
    </row>
    <row r="5437" spans="12:13">
      <c r="L5437" s="58"/>
      <c r="M5437" s="2"/>
    </row>
    <row r="5438" spans="12:13">
      <c r="L5438" s="58"/>
      <c r="M5438" s="2"/>
    </row>
    <row r="5439" spans="12:13">
      <c r="L5439" s="58"/>
      <c r="M5439" s="2"/>
    </row>
    <row r="5440" spans="12:13">
      <c r="L5440" s="58"/>
      <c r="M5440" s="2"/>
    </row>
    <row r="5441" spans="12:13">
      <c r="L5441" s="58"/>
      <c r="M5441" s="2"/>
    </row>
    <row r="5442" spans="12:13">
      <c r="L5442" s="58"/>
      <c r="M5442" s="2"/>
    </row>
    <row r="5443" spans="12:13">
      <c r="L5443" s="58"/>
      <c r="M5443" s="2"/>
    </row>
    <row r="5444" spans="12:13">
      <c r="L5444" s="58"/>
      <c r="M5444" s="2"/>
    </row>
    <row r="5445" spans="12:13">
      <c r="L5445" s="58"/>
      <c r="M5445" s="2"/>
    </row>
    <row r="5446" spans="12:13">
      <c r="L5446" s="58"/>
      <c r="M5446" s="2"/>
    </row>
    <row r="5447" spans="12:13">
      <c r="L5447" s="58"/>
      <c r="M5447" s="2"/>
    </row>
    <row r="5448" spans="12:13">
      <c r="L5448" s="58"/>
      <c r="M5448" s="2"/>
    </row>
    <row r="5449" spans="12:13">
      <c r="L5449" s="58"/>
      <c r="M5449" s="2"/>
    </row>
    <row r="5450" spans="12:13">
      <c r="L5450" s="58"/>
      <c r="M5450" s="2"/>
    </row>
    <row r="5451" spans="12:13">
      <c r="L5451" s="58"/>
      <c r="M5451" s="2"/>
    </row>
    <row r="5452" spans="12:13">
      <c r="L5452" s="58"/>
      <c r="M5452" s="2"/>
    </row>
    <row r="5453" spans="12:13">
      <c r="L5453" s="58"/>
      <c r="M5453" s="2"/>
    </row>
    <row r="5454" spans="12:13">
      <c r="L5454" s="58"/>
      <c r="M5454" s="2"/>
    </row>
    <row r="5455" spans="12:13">
      <c r="L5455" s="58"/>
      <c r="M5455" s="2"/>
    </row>
    <row r="5456" spans="12:13">
      <c r="L5456" s="58"/>
      <c r="M5456" s="2"/>
    </row>
    <row r="5457" spans="12:13">
      <c r="L5457" s="58"/>
      <c r="M5457" s="2"/>
    </row>
    <row r="5458" spans="12:13">
      <c r="L5458" s="58"/>
      <c r="M5458" s="2"/>
    </row>
    <row r="5459" spans="12:13">
      <c r="L5459" s="58"/>
      <c r="M5459" s="2"/>
    </row>
    <row r="5460" spans="12:13">
      <c r="L5460" s="58"/>
      <c r="M5460" s="2"/>
    </row>
    <row r="5461" spans="12:13">
      <c r="L5461" s="58"/>
      <c r="M5461" s="2"/>
    </row>
    <row r="5462" spans="12:13">
      <c r="L5462" s="58"/>
      <c r="M5462" s="2"/>
    </row>
    <row r="5463" spans="12:13">
      <c r="L5463" s="58"/>
      <c r="M5463" s="2"/>
    </row>
    <row r="5464" spans="12:13">
      <c r="L5464" s="58"/>
      <c r="M5464" s="2"/>
    </row>
    <row r="5465" spans="12:13">
      <c r="L5465" s="58"/>
      <c r="M5465" s="2"/>
    </row>
    <row r="5466" spans="12:13">
      <c r="L5466" s="58"/>
      <c r="M5466" s="2"/>
    </row>
    <row r="5467" spans="12:13">
      <c r="L5467" s="58"/>
      <c r="M5467" s="2"/>
    </row>
    <row r="5468" spans="12:13">
      <c r="L5468" s="58"/>
      <c r="M5468" s="2"/>
    </row>
    <row r="5469" spans="12:13">
      <c r="L5469" s="58"/>
      <c r="M5469" s="2"/>
    </row>
    <row r="5470" spans="12:13">
      <c r="L5470" s="58"/>
      <c r="M5470" s="2"/>
    </row>
    <row r="5471" spans="12:13">
      <c r="L5471" s="58"/>
      <c r="M5471" s="2"/>
    </row>
    <row r="5472" spans="12:13">
      <c r="L5472" s="58"/>
      <c r="M5472" s="2"/>
    </row>
    <row r="5473" spans="12:13">
      <c r="L5473" s="58"/>
      <c r="M5473" s="2"/>
    </row>
    <row r="5474" spans="12:13">
      <c r="L5474" s="58"/>
      <c r="M5474" s="2"/>
    </row>
    <row r="5475" spans="12:13">
      <c r="L5475" s="58"/>
      <c r="M5475" s="2"/>
    </row>
    <row r="5476" spans="12:13">
      <c r="L5476" s="58"/>
      <c r="M5476" s="2"/>
    </row>
    <row r="5477" spans="12:13">
      <c r="L5477" s="58"/>
      <c r="M5477" s="2"/>
    </row>
    <row r="5478" spans="12:13">
      <c r="L5478" s="58"/>
      <c r="M5478" s="2"/>
    </row>
    <row r="5479" spans="12:13">
      <c r="L5479" s="58"/>
      <c r="M5479" s="2"/>
    </row>
    <row r="5480" spans="12:13">
      <c r="L5480" s="58"/>
      <c r="M5480" s="2"/>
    </row>
    <row r="5481" spans="12:13">
      <c r="L5481" s="58"/>
      <c r="M5481" s="2"/>
    </row>
    <row r="5482" spans="12:13">
      <c r="L5482" s="58"/>
      <c r="M5482" s="2"/>
    </row>
    <row r="5483" spans="12:13">
      <c r="L5483" s="58"/>
      <c r="M5483" s="2"/>
    </row>
    <row r="5484" spans="12:13">
      <c r="L5484" s="58"/>
      <c r="M5484" s="2"/>
    </row>
    <row r="5485" spans="12:13">
      <c r="L5485" s="58"/>
      <c r="M5485" s="2"/>
    </row>
    <row r="5486" spans="12:13">
      <c r="L5486" s="58"/>
      <c r="M5486" s="2"/>
    </row>
    <row r="5487" spans="12:13">
      <c r="L5487" s="58"/>
      <c r="M5487" s="2"/>
    </row>
    <row r="5488" spans="12:13">
      <c r="L5488" s="58"/>
      <c r="M5488" s="2"/>
    </row>
    <row r="5489" spans="12:13">
      <c r="L5489" s="58"/>
      <c r="M5489" s="2"/>
    </row>
    <row r="5490" spans="12:13">
      <c r="L5490" s="58"/>
      <c r="M5490" s="2"/>
    </row>
    <row r="5491" spans="12:13">
      <c r="L5491" s="58"/>
      <c r="M5491" s="2"/>
    </row>
    <row r="5492" spans="12:13">
      <c r="L5492" s="58"/>
      <c r="M5492" s="2"/>
    </row>
    <row r="5493" spans="12:13">
      <c r="L5493" s="58"/>
      <c r="M5493" s="2"/>
    </row>
    <row r="5494" spans="12:13">
      <c r="L5494" s="58"/>
      <c r="M5494" s="2"/>
    </row>
    <row r="5495" spans="12:13">
      <c r="L5495" s="58"/>
      <c r="M5495" s="2"/>
    </row>
    <row r="5496" spans="12:13">
      <c r="L5496" s="58"/>
      <c r="M5496" s="2"/>
    </row>
    <row r="5497" spans="12:13">
      <c r="L5497" s="58"/>
      <c r="M5497" s="2"/>
    </row>
    <row r="5498" spans="12:13">
      <c r="L5498" s="58"/>
      <c r="M5498" s="2"/>
    </row>
    <row r="5499" spans="12:13">
      <c r="L5499" s="58"/>
      <c r="M5499" s="2"/>
    </row>
    <row r="5500" spans="12:13">
      <c r="L5500" s="58"/>
      <c r="M5500" s="2"/>
    </row>
    <row r="5501" spans="12:13">
      <c r="L5501" s="58"/>
      <c r="M5501" s="2"/>
    </row>
    <row r="5502" spans="12:13">
      <c r="L5502" s="58"/>
      <c r="M5502" s="2"/>
    </row>
    <row r="5503" spans="12:13">
      <c r="L5503" s="58"/>
      <c r="M5503" s="2"/>
    </row>
    <row r="5504" spans="12:13">
      <c r="L5504" s="58"/>
      <c r="M5504" s="2"/>
    </row>
    <row r="5505" spans="12:13">
      <c r="L5505" s="58"/>
      <c r="M5505" s="2"/>
    </row>
    <row r="5506" spans="12:13">
      <c r="L5506" s="58"/>
      <c r="M5506" s="2"/>
    </row>
    <row r="5507" spans="12:13">
      <c r="L5507" s="58"/>
      <c r="M5507" s="2"/>
    </row>
    <row r="5508" spans="12:13">
      <c r="L5508" s="58"/>
      <c r="M5508" s="2"/>
    </row>
    <row r="5509" spans="12:13">
      <c r="L5509" s="58"/>
      <c r="M5509" s="2"/>
    </row>
    <row r="5510" spans="12:13">
      <c r="L5510" s="58"/>
      <c r="M5510" s="2"/>
    </row>
    <row r="5511" spans="12:13">
      <c r="L5511" s="58"/>
      <c r="M5511" s="2"/>
    </row>
    <row r="5512" spans="12:13">
      <c r="L5512" s="58"/>
      <c r="M5512" s="2"/>
    </row>
    <row r="5513" spans="12:13">
      <c r="L5513" s="58"/>
      <c r="M5513" s="2"/>
    </row>
    <row r="5514" spans="12:13">
      <c r="L5514" s="58"/>
      <c r="M5514" s="2"/>
    </row>
    <row r="5515" spans="12:13">
      <c r="L5515" s="58"/>
      <c r="M5515" s="2"/>
    </row>
    <row r="5516" spans="12:13">
      <c r="L5516" s="58"/>
      <c r="M5516" s="2"/>
    </row>
    <row r="5517" spans="12:13">
      <c r="L5517" s="58"/>
      <c r="M5517" s="2"/>
    </row>
    <row r="5518" spans="12:13">
      <c r="L5518" s="58"/>
      <c r="M5518" s="2"/>
    </row>
    <row r="5519" spans="12:13">
      <c r="L5519" s="58"/>
      <c r="M5519" s="2"/>
    </row>
    <row r="5520" spans="12:13">
      <c r="L5520" s="58"/>
      <c r="M5520" s="2"/>
    </row>
    <row r="5521" spans="12:13">
      <c r="L5521" s="58"/>
      <c r="M5521" s="2"/>
    </row>
    <row r="5522" spans="12:13">
      <c r="L5522" s="58"/>
      <c r="M5522" s="2"/>
    </row>
    <row r="5523" spans="12:13">
      <c r="L5523" s="58"/>
      <c r="M5523" s="2"/>
    </row>
    <row r="5524" spans="12:13">
      <c r="L5524" s="58"/>
      <c r="M5524" s="2"/>
    </row>
    <row r="5525" spans="12:13">
      <c r="L5525" s="58"/>
      <c r="M5525" s="2"/>
    </row>
    <row r="5526" spans="12:13">
      <c r="L5526" s="58"/>
      <c r="M5526" s="2"/>
    </row>
    <row r="5527" spans="12:13">
      <c r="L5527" s="58"/>
      <c r="M5527" s="2"/>
    </row>
    <row r="5528" spans="12:13">
      <c r="L5528" s="58"/>
      <c r="M5528" s="2"/>
    </row>
    <row r="5529" spans="12:13">
      <c r="L5529" s="58"/>
      <c r="M5529" s="2"/>
    </row>
    <row r="5530" spans="12:13">
      <c r="L5530" s="58"/>
      <c r="M5530" s="2"/>
    </row>
    <row r="5531" spans="12:13">
      <c r="L5531" s="58"/>
      <c r="M5531" s="2"/>
    </row>
    <row r="5532" spans="12:13">
      <c r="L5532" s="58"/>
      <c r="M5532" s="2"/>
    </row>
    <row r="5533" spans="12:13">
      <c r="L5533" s="58"/>
      <c r="M5533" s="2"/>
    </row>
    <row r="5534" spans="12:13">
      <c r="L5534" s="58"/>
      <c r="M5534" s="2"/>
    </row>
    <row r="5535" spans="12:13">
      <c r="L5535" s="58"/>
      <c r="M5535" s="2"/>
    </row>
    <row r="5536" spans="12:13">
      <c r="L5536" s="58"/>
      <c r="M5536" s="2"/>
    </row>
    <row r="5537" spans="12:13">
      <c r="L5537" s="58"/>
      <c r="M5537" s="2"/>
    </row>
    <row r="5538" spans="12:13">
      <c r="L5538" s="58"/>
      <c r="M5538" s="2"/>
    </row>
    <row r="5539" spans="12:13">
      <c r="L5539" s="58"/>
      <c r="M5539" s="2"/>
    </row>
    <row r="5540" spans="12:13">
      <c r="L5540" s="58"/>
      <c r="M5540" s="2"/>
    </row>
    <row r="5541" spans="12:13">
      <c r="L5541" s="58"/>
      <c r="M5541" s="2"/>
    </row>
    <row r="5542" spans="12:13">
      <c r="L5542" s="58"/>
      <c r="M5542" s="2"/>
    </row>
    <row r="5543" spans="12:13">
      <c r="L5543" s="58"/>
      <c r="M5543" s="2"/>
    </row>
    <row r="5544" spans="12:13">
      <c r="L5544" s="58"/>
      <c r="M5544" s="2"/>
    </row>
    <row r="5545" spans="12:13">
      <c r="L5545" s="58"/>
      <c r="M5545" s="2"/>
    </row>
    <row r="5546" spans="12:13">
      <c r="L5546" s="58"/>
      <c r="M5546" s="2"/>
    </row>
    <row r="5547" spans="12:13">
      <c r="L5547" s="58"/>
      <c r="M5547" s="2"/>
    </row>
    <row r="5548" spans="12:13">
      <c r="L5548" s="58"/>
      <c r="M5548" s="2"/>
    </row>
    <row r="5549" spans="12:13">
      <c r="L5549" s="58"/>
      <c r="M5549" s="2"/>
    </row>
    <row r="5550" spans="12:13">
      <c r="L5550" s="58"/>
      <c r="M5550" s="2"/>
    </row>
    <row r="5551" spans="12:13">
      <c r="L5551" s="58"/>
      <c r="M5551" s="2"/>
    </row>
    <row r="5552" spans="12:13">
      <c r="L5552" s="58"/>
      <c r="M5552" s="2"/>
    </row>
    <row r="5553" spans="12:13">
      <c r="L5553" s="58"/>
      <c r="M5553" s="2"/>
    </row>
    <row r="5554" spans="12:13">
      <c r="L5554" s="58"/>
      <c r="M5554" s="2"/>
    </row>
    <row r="5555" spans="12:13">
      <c r="L5555" s="58"/>
      <c r="M5555" s="2"/>
    </row>
    <row r="5556" spans="12:13">
      <c r="L5556" s="58"/>
      <c r="M5556" s="2"/>
    </row>
    <row r="5557" spans="12:13">
      <c r="L5557" s="58"/>
      <c r="M5557" s="2"/>
    </row>
    <row r="5558" spans="12:13">
      <c r="L5558" s="58"/>
      <c r="M5558" s="2"/>
    </row>
    <row r="5559" spans="12:13">
      <c r="L5559" s="58"/>
      <c r="M5559" s="2"/>
    </row>
    <row r="5560" spans="12:13">
      <c r="L5560" s="58"/>
      <c r="M5560" s="2"/>
    </row>
    <row r="5561" spans="12:13">
      <c r="L5561" s="58"/>
      <c r="M5561" s="2"/>
    </row>
    <row r="5562" spans="12:13">
      <c r="L5562" s="58"/>
      <c r="M5562" s="2"/>
    </row>
    <row r="5563" spans="12:13">
      <c r="L5563" s="58"/>
      <c r="M5563" s="2"/>
    </row>
    <row r="5564" spans="12:13">
      <c r="L5564" s="58"/>
      <c r="M5564" s="2"/>
    </row>
    <row r="5565" spans="12:13">
      <c r="L5565" s="58"/>
      <c r="M5565" s="2"/>
    </row>
    <row r="5566" spans="12:13">
      <c r="L5566" s="58"/>
      <c r="M5566" s="2"/>
    </row>
    <row r="5567" spans="12:13">
      <c r="L5567" s="58"/>
      <c r="M5567" s="2"/>
    </row>
    <row r="5568" spans="12:13">
      <c r="L5568" s="58"/>
      <c r="M5568" s="2"/>
    </row>
    <row r="5569" spans="12:13">
      <c r="L5569" s="58"/>
      <c r="M5569" s="2"/>
    </row>
    <row r="5570" spans="12:13">
      <c r="L5570" s="58"/>
      <c r="M5570" s="2"/>
    </row>
    <row r="5571" spans="12:13">
      <c r="L5571" s="58"/>
      <c r="M5571" s="2"/>
    </row>
    <row r="5572" spans="12:13">
      <c r="L5572" s="58"/>
      <c r="M5572" s="2"/>
    </row>
    <row r="5573" spans="12:13">
      <c r="L5573" s="58"/>
      <c r="M5573" s="2"/>
    </row>
    <row r="5574" spans="12:13">
      <c r="L5574" s="58"/>
      <c r="M5574" s="2"/>
    </row>
    <row r="5575" spans="12:13">
      <c r="L5575" s="58"/>
      <c r="M5575" s="2"/>
    </row>
    <row r="5576" spans="12:13">
      <c r="L5576" s="58"/>
      <c r="M5576" s="2"/>
    </row>
    <row r="5577" spans="12:13">
      <c r="L5577" s="58"/>
      <c r="M5577" s="2"/>
    </row>
    <row r="5578" spans="12:13">
      <c r="L5578" s="58"/>
      <c r="M5578" s="2"/>
    </row>
    <row r="5579" spans="12:13">
      <c r="L5579" s="58"/>
      <c r="M5579" s="2"/>
    </row>
    <row r="5580" spans="12:13">
      <c r="L5580" s="58"/>
      <c r="M5580" s="2"/>
    </row>
    <row r="5581" spans="12:13">
      <c r="L5581" s="58"/>
      <c r="M5581" s="2"/>
    </row>
    <row r="5582" spans="12:13">
      <c r="L5582" s="58"/>
      <c r="M5582" s="2"/>
    </row>
    <row r="5583" spans="12:13">
      <c r="L5583" s="58"/>
      <c r="M5583" s="2"/>
    </row>
    <row r="5584" spans="12:13">
      <c r="L5584" s="58"/>
      <c r="M5584" s="2"/>
    </row>
    <row r="5585" spans="12:13">
      <c r="L5585" s="58"/>
      <c r="M5585" s="2"/>
    </row>
    <row r="5586" spans="12:13">
      <c r="L5586" s="58"/>
      <c r="M5586" s="2"/>
    </row>
    <row r="5587" spans="12:13">
      <c r="L5587" s="58"/>
      <c r="M5587" s="2"/>
    </row>
    <row r="5588" spans="12:13">
      <c r="L5588" s="58"/>
      <c r="M5588" s="2"/>
    </row>
    <row r="5589" spans="12:13">
      <c r="L5589" s="58"/>
      <c r="M5589" s="2"/>
    </row>
    <row r="5590" spans="12:13">
      <c r="L5590" s="58"/>
      <c r="M5590" s="2"/>
    </row>
    <row r="5591" spans="12:13">
      <c r="L5591" s="58"/>
      <c r="M5591" s="2"/>
    </row>
    <row r="5592" spans="12:13">
      <c r="L5592" s="58"/>
      <c r="M5592" s="2"/>
    </row>
    <row r="5593" spans="12:13">
      <c r="L5593" s="58"/>
      <c r="M5593" s="2"/>
    </row>
    <row r="5594" spans="12:13">
      <c r="L5594" s="58"/>
      <c r="M5594" s="2"/>
    </row>
    <row r="5595" spans="12:13">
      <c r="L5595" s="58"/>
      <c r="M5595" s="2"/>
    </row>
    <row r="5596" spans="12:13">
      <c r="L5596" s="58"/>
      <c r="M5596" s="2"/>
    </row>
    <row r="5597" spans="12:13">
      <c r="L5597" s="58"/>
      <c r="M5597" s="2"/>
    </row>
    <row r="5598" spans="12:13">
      <c r="L5598" s="58"/>
      <c r="M5598" s="2"/>
    </row>
    <row r="5599" spans="12:13">
      <c r="L5599" s="58"/>
      <c r="M5599" s="2"/>
    </row>
    <row r="5600" spans="12:13">
      <c r="L5600" s="58"/>
      <c r="M5600" s="2"/>
    </row>
    <row r="5601" spans="12:13">
      <c r="L5601" s="58"/>
      <c r="M5601" s="2"/>
    </row>
    <row r="5602" spans="12:13">
      <c r="L5602" s="58"/>
      <c r="M5602" s="2"/>
    </row>
    <row r="5603" spans="12:13">
      <c r="L5603" s="58"/>
      <c r="M5603" s="2"/>
    </row>
    <row r="5604" spans="12:13">
      <c r="L5604" s="58"/>
      <c r="M5604" s="2"/>
    </row>
    <row r="5605" spans="12:13">
      <c r="L5605" s="58"/>
      <c r="M5605" s="2"/>
    </row>
    <row r="5606" spans="12:13">
      <c r="L5606" s="58"/>
      <c r="M5606" s="2"/>
    </row>
    <row r="5607" spans="12:13">
      <c r="L5607" s="58"/>
      <c r="M5607" s="2"/>
    </row>
    <row r="5608" spans="12:13">
      <c r="L5608" s="58"/>
      <c r="M5608" s="2"/>
    </row>
    <row r="5609" spans="12:13">
      <c r="L5609" s="58"/>
      <c r="M5609" s="2"/>
    </row>
    <row r="5610" spans="12:13">
      <c r="L5610" s="58"/>
      <c r="M5610" s="2"/>
    </row>
    <row r="5611" spans="12:13">
      <c r="L5611" s="58"/>
      <c r="M5611" s="2"/>
    </row>
    <row r="5612" spans="12:13">
      <c r="L5612" s="58"/>
      <c r="M5612" s="2"/>
    </row>
    <row r="5613" spans="12:13">
      <c r="L5613" s="58"/>
      <c r="M5613" s="2"/>
    </row>
    <row r="5614" spans="12:13">
      <c r="L5614" s="58"/>
      <c r="M5614" s="2"/>
    </row>
    <row r="5615" spans="12:13">
      <c r="L5615" s="58"/>
      <c r="M5615" s="2"/>
    </row>
    <row r="5616" spans="12:13">
      <c r="L5616" s="58"/>
      <c r="M5616" s="2"/>
    </row>
    <row r="5617" spans="12:13">
      <c r="L5617" s="58"/>
      <c r="M5617" s="2"/>
    </row>
    <row r="5618" spans="12:13">
      <c r="L5618" s="58"/>
      <c r="M5618" s="2"/>
    </row>
    <row r="5619" spans="12:13">
      <c r="L5619" s="58"/>
      <c r="M5619" s="2"/>
    </row>
    <row r="5620" spans="12:13">
      <c r="L5620" s="58"/>
      <c r="M5620" s="2"/>
    </row>
    <row r="5621" spans="12:13">
      <c r="L5621" s="58"/>
      <c r="M5621" s="2"/>
    </row>
    <row r="5622" spans="12:13">
      <c r="L5622" s="58"/>
      <c r="M5622" s="2"/>
    </row>
    <row r="5623" spans="12:13">
      <c r="L5623" s="58"/>
      <c r="M5623" s="2"/>
    </row>
    <row r="5624" spans="12:13">
      <c r="L5624" s="58"/>
      <c r="M5624" s="2"/>
    </row>
    <row r="5625" spans="12:13">
      <c r="L5625" s="58"/>
      <c r="M5625" s="2"/>
    </row>
    <row r="5626" spans="12:13">
      <c r="L5626" s="58"/>
      <c r="M5626" s="2"/>
    </row>
    <row r="5627" spans="12:13">
      <c r="L5627" s="58"/>
      <c r="M5627" s="2"/>
    </row>
    <row r="5628" spans="12:13">
      <c r="L5628" s="58"/>
      <c r="M5628" s="2"/>
    </row>
    <row r="5629" spans="12:13">
      <c r="L5629" s="58"/>
      <c r="M5629" s="2"/>
    </row>
    <row r="5630" spans="12:13">
      <c r="L5630" s="58"/>
      <c r="M5630" s="2"/>
    </row>
    <row r="5631" spans="12:13">
      <c r="L5631" s="58"/>
      <c r="M5631" s="2"/>
    </row>
    <row r="5632" spans="12:13">
      <c r="L5632" s="58"/>
      <c r="M5632" s="2"/>
    </row>
    <row r="5633" spans="12:13">
      <c r="L5633" s="58"/>
      <c r="M5633" s="2"/>
    </row>
    <row r="5634" spans="12:13">
      <c r="L5634" s="58"/>
      <c r="M5634" s="2"/>
    </row>
    <row r="5635" spans="12:13">
      <c r="L5635" s="58"/>
      <c r="M5635" s="2"/>
    </row>
    <row r="5636" spans="12:13">
      <c r="L5636" s="58"/>
      <c r="M5636" s="2"/>
    </row>
    <row r="5637" spans="12:13">
      <c r="L5637" s="58"/>
      <c r="M5637" s="2"/>
    </row>
    <row r="5638" spans="12:13">
      <c r="L5638" s="58"/>
      <c r="M5638" s="2"/>
    </row>
    <row r="5639" spans="12:13">
      <c r="L5639" s="58"/>
      <c r="M5639" s="2"/>
    </row>
    <row r="5640" spans="12:13">
      <c r="L5640" s="58"/>
      <c r="M5640" s="2"/>
    </row>
    <row r="5641" spans="12:13">
      <c r="L5641" s="58"/>
      <c r="M5641" s="2"/>
    </row>
    <row r="5642" spans="12:13">
      <c r="L5642" s="58"/>
      <c r="M5642" s="2"/>
    </row>
    <row r="5643" spans="12:13">
      <c r="L5643" s="58"/>
      <c r="M5643" s="2"/>
    </row>
    <row r="5644" spans="12:13">
      <c r="L5644" s="58"/>
      <c r="M5644" s="2"/>
    </row>
    <row r="5645" spans="12:13">
      <c r="L5645" s="58"/>
      <c r="M5645" s="2"/>
    </row>
    <row r="5646" spans="12:13">
      <c r="L5646" s="58"/>
      <c r="M5646" s="2"/>
    </row>
    <row r="5647" spans="12:13">
      <c r="L5647" s="58"/>
      <c r="M5647" s="2"/>
    </row>
    <row r="5648" spans="12:13">
      <c r="L5648" s="58"/>
      <c r="M5648" s="2"/>
    </row>
    <row r="5649" spans="12:13">
      <c r="L5649" s="58"/>
      <c r="M5649" s="2"/>
    </row>
    <row r="5650" spans="12:13">
      <c r="L5650" s="58"/>
      <c r="M5650" s="2"/>
    </row>
    <row r="5651" spans="12:13">
      <c r="L5651" s="58"/>
      <c r="M5651" s="2"/>
    </row>
    <row r="5652" spans="12:13">
      <c r="L5652" s="58"/>
      <c r="M5652" s="2"/>
    </row>
    <row r="5653" spans="12:13">
      <c r="L5653" s="58"/>
      <c r="M5653" s="2"/>
    </row>
    <row r="5654" spans="12:13">
      <c r="L5654" s="58"/>
      <c r="M5654" s="2"/>
    </row>
    <row r="5655" spans="12:13">
      <c r="L5655" s="58"/>
      <c r="M5655" s="2"/>
    </row>
    <row r="5656" spans="12:13">
      <c r="L5656" s="58"/>
      <c r="M5656" s="2"/>
    </row>
    <row r="5657" spans="12:13">
      <c r="L5657" s="58"/>
      <c r="M5657" s="2"/>
    </row>
    <row r="5658" spans="12:13">
      <c r="L5658" s="58"/>
      <c r="M5658" s="2"/>
    </row>
    <row r="5659" spans="12:13">
      <c r="L5659" s="58"/>
      <c r="M5659" s="2"/>
    </row>
    <row r="5660" spans="12:13">
      <c r="L5660" s="58"/>
      <c r="M5660" s="2"/>
    </row>
    <row r="5661" spans="12:13">
      <c r="L5661" s="58"/>
      <c r="M5661" s="2"/>
    </row>
    <row r="5662" spans="12:13">
      <c r="L5662" s="58"/>
      <c r="M5662" s="2"/>
    </row>
    <row r="5663" spans="12:13">
      <c r="L5663" s="58"/>
      <c r="M5663" s="2"/>
    </row>
    <row r="5664" spans="12:13">
      <c r="L5664" s="58"/>
      <c r="M5664" s="2"/>
    </row>
    <row r="5665" spans="12:13">
      <c r="L5665" s="58"/>
      <c r="M5665" s="2"/>
    </row>
    <row r="5666" spans="12:13">
      <c r="L5666" s="58"/>
      <c r="M5666" s="2"/>
    </row>
    <row r="5667" spans="12:13">
      <c r="L5667" s="58"/>
      <c r="M5667" s="2"/>
    </row>
    <row r="5668" spans="12:13">
      <c r="L5668" s="58"/>
      <c r="M5668" s="2"/>
    </row>
    <row r="5669" spans="12:13">
      <c r="L5669" s="58"/>
      <c r="M5669" s="2"/>
    </row>
    <row r="5670" spans="12:13">
      <c r="L5670" s="58"/>
      <c r="M5670" s="2"/>
    </row>
    <row r="5671" spans="12:13">
      <c r="L5671" s="58"/>
      <c r="M5671" s="2"/>
    </row>
    <row r="5672" spans="12:13">
      <c r="L5672" s="58"/>
      <c r="M5672" s="2"/>
    </row>
    <row r="5673" spans="12:13">
      <c r="L5673" s="58"/>
      <c r="M5673" s="2"/>
    </row>
    <row r="5674" spans="12:13">
      <c r="L5674" s="58"/>
      <c r="M5674" s="2"/>
    </row>
    <row r="5675" spans="12:13">
      <c r="L5675" s="58"/>
      <c r="M5675" s="2"/>
    </row>
    <row r="5676" spans="12:13">
      <c r="L5676" s="58"/>
      <c r="M5676" s="2"/>
    </row>
    <row r="5677" spans="12:13">
      <c r="L5677" s="58"/>
      <c r="M5677" s="2"/>
    </row>
    <row r="5678" spans="12:13">
      <c r="L5678" s="58"/>
      <c r="M5678" s="2"/>
    </row>
    <row r="5679" spans="12:13">
      <c r="L5679" s="58"/>
      <c r="M5679" s="2"/>
    </row>
    <row r="5680" spans="12:13">
      <c r="L5680" s="58"/>
      <c r="M5680" s="2"/>
    </row>
    <row r="5681" spans="12:13">
      <c r="L5681" s="58"/>
      <c r="M5681" s="2"/>
    </row>
    <row r="5682" spans="12:13">
      <c r="L5682" s="58"/>
      <c r="M5682" s="2"/>
    </row>
    <row r="5683" spans="12:13">
      <c r="L5683" s="58"/>
      <c r="M5683" s="2"/>
    </row>
    <row r="5684" spans="12:13">
      <c r="L5684" s="58"/>
      <c r="M5684" s="2"/>
    </row>
    <row r="5685" spans="12:13">
      <c r="L5685" s="58"/>
      <c r="M5685" s="2"/>
    </row>
    <row r="5686" spans="12:13">
      <c r="L5686" s="58"/>
      <c r="M5686" s="2"/>
    </row>
    <row r="5687" spans="12:13">
      <c r="L5687" s="58"/>
      <c r="M5687" s="2"/>
    </row>
    <row r="5688" spans="12:13">
      <c r="L5688" s="58"/>
      <c r="M5688" s="2"/>
    </row>
    <row r="5689" spans="12:13">
      <c r="L5689" s="58"/>
      <c r="M5689" s="2"/>
    </row>
    <row r="5690" spans="12:13">
      <c r="L5690" s="58"/>
      <c r="M5690" s="2"/>
    </row>
    <row r="5691" spans="12:13">
      <c r="L5691" s="58"/>
      <c r="M5691" s="2"/>
    </row>
    <row r="5692" spans="12:13">
      <c r="L5692" s="58"/>
      <c r="M5692" s="2"/>
    </row>
    <row r="5693" spans="12:13">
      <c r="L5693" s="58"/>
      <c r="M5693" s="2"/>
    </row>
    <row r="5694" spans="12:13">
      <c r="L5694" s="58"/>
      <c r="M5694" s="2"/>
    </row>
    <row r="5695" spans="12:13">
      <c r="L5695" s="58"/>
      <c r="M5695" s="2"/>
    </row>
    <row r="5696" spans="12:13">
      <c r="L5696" s="58"/>
      <c r="M5696" s="2"/>
    </row>
    <row r="5697" spans="12:13">
      <c r="L5697" s="58"/>
      <c r="M5697" s="2"/>
    </row>
    <row r="5698" spans="12:13">
      <c r="L5698" s="58"/>
      <c r="M5698" s="2"/>
    </row>
    <row r="5699" spans="12:13">
      <c r="L5699" s="58"/>
      <c r="M5699" s="2"/>
    </row>
    <row r="5700" spans="12:13">
      <c r="L5700" s="58"/>
      <c r="M5700" s="2"/>
    </row>
    <row r="5701" spans="12:13">
      <c r="L5701" s="58"/>
      <c r="M5701" s="2"/>
    </row>
    <row r="5702" spans="12:13">
      <c r="L5702" s="58"/>
      <c r="M5702" s="2"/>
    </row>
    <row r="5703" spans="12:13">
      <c r="L5703" s="58"/>
      <c r="M5703" s="2"/>
    </row>
    <row r="5704" spans="12:13">
      <c r="L5704" s="58"/>
      <c r="M5704" s="2"/>
    </row>
    <row r="5705" spans="12:13">
      <c r="L5705" s="58"/>
      <c r="M5705" s="2"/>
    </row>
    <row r="5706" spans="12:13">
      <c r="L5706" s="58"/>
      <c r="M5706" s="2"/>
    </row>
    <row r="5707" spans="12:13">
      <c r="L5707" s="58"/>
      <c r="M5707" s="2"/>
    </row>
    <row r="5708" spans="12:13">
      <c r="L5708" s="58"/>
      <c r="M5708" s="2"/>
    </row>
    <row r="5709" spans="12:13">
      <c r="L5709" s="58"/>
      <c r="M5709" s="2"/>
    </row>
    <row r="5710" spans="12:13">
      <c r="L5710" s="58"/>
      <c r="M5710" s="2"/>
    </row>
    <row r="5711" spans="12:13">
      <c r="L5711" s="58"/>
      <c r="M5711" s="2"/>
    </row>
    <row r="5712" spans="12:13">
      <c r="L5712" s="58"/>
      <c r="M5712" s="2"/>
    </row>
    <row r="5713" spans="12:13">
      <c r="L5713" s="58"/>
      <c r="M5713" s="2"/>
    </row>
    <row r="5714" spans="12:13">
      <c r="L5714" s="58"/>
      <c r="M5714" s="2"/>
    </row>
    <row r="5715" spans="12:13">
      <c r="L5715" s="58"/>
      <c r="M5715" s="2"/>
    </row>
    <row r="5716" spans="12:13">
      <c r="L5716" s="58"/>
      <c r="M5716" s="2"/>
    </row>
    <row r="5717" spans="12:13">
      <c r="L5717" s="58"/>
      <c r="M5717" s="2"/>
    </row>
    <row r="5718" spans="12:13">
      <c r="L5718" s="58"/>
      <c r="M5718" s="2"/>
    </row>
    <row r="5719" spans="12:13">
      <c r="L5719" s="58"/>
      <c r="M5719" s="2"/>
    </row>
    <row r="5720" spans="12:13">
      <c r="L5720" s="58"/>
      <c r="M5720" s="2"/>
    </row>
    <row r="5721" spans="12:13">
      <c r="L5721" s="58"/>
      <c r="M5721" s="2"/>
    </row>
    <row r="5722" spans="12:13">
      <c r="L5722" s="58"/>
      <c r="M5722" s="2"/>
    </row>
    <row r="5723" spans="12:13">
      <c r="L5723" s="58"/>
      <c r="M5723" s="2"/>
    </row>
    <row r="5724" spans="12:13">
      <c r="L5724" s="58"/>
      <c r="M5724" s="2"/>
    </row>
    <row r="5725" spans="12:13">
      <c r="L5725" s="58"/>
      <c r="M5725" s="2"/>
    </row>
    <row r="5726" spans="12:13">
      <c r="L5726" s="58"/>
      <c r="M5726" s="2"/>
    </row>
    <row r="5727" spans="12:13">
      <c r="L5727" s="58"/>
      <c r="M5727" s="2"/>
    </row>
    <row r="5728" spans="12:13">
      <c r="L5728" s="58"/>
      <c r="M5728" s="2"/>
    </row>
    <row r="5729" spans="12:13">
      <c r="L5729" s="58"/>
      <c r="M5729" s="2"/>
    </row>
    <row r="5730" spans="12:13">
      <c r="L5730" s="58"/>
      <c r="M5730" s="2"/>
    </row>
    <row r="5731" spans="12:13">
      <c r="L5731" s="58"/>
      <c r="M5731" s="2"/>
    </row>
    <row r="5732" spans="12:13">
      <c r="L5732" s="58"/>
      <c r="M5732" s="2"/>
    </row>
    <row r="5733" spans="12:13">
      <c r="L5733" s="58"/>
      <c r="M5733" s="2"/>
    </row>
    <row r="5734" spans="12:13">
      <c r="L5734" s="58"/>
      <c r="M5734" s="2"/>
    </row>
    <row r="5735" spans="12:13">
      <c r="L5735" s="58"/>
      <c r="M5735" s="2"/>
    </row>
    <row r="5736" spans="12:13">
      <c r="L5736" s="58"/>
      <c r="M5736" s="2"/>
    </row>
    <row r="5737" spans="12:13">
      <c r="L5737" s="58"/>
      <c r="M5737" s="2"/>
    </row>
    <row r="5738" spans="12:13">
      <c r="L5738" s="58"/>
      <c r="M5738" s="2"/>
    </row>
    <row r="5739" spans="12:13">
      <c r="L5739" s="58"/>
      <c r="M5739" s="2"/>
    </row>
    <row r="5740" spans="12:13">
      <c r="L5740" s="58"/>
      <c r="M5740" s="2"/>
    </row>
    <row r="5741" spans="12:13">
      <c r="L5741" s="58"/>
      <c r="M5741" s="2"/>
    </row>
    <row r="5742" spans="12:13">
      <c r="L5742" s="58"/>
      <c r="M5742" s="2"/>
    </row>
    <row r="5743" spans="12:13">
      <c r="L5743" s="58"/>
      <c r="M5743" s="2"/>
    </row>
    <row r="5744" spans="12:13">
      <c r="L5744" s="58"/>
      <c r="M5744" s="2"/>
    </row>
    <row r="5745" spans="12:13">
      <c r="L5745" s="58"/>
      <c r="M5745" s="2"/>
    </row>
    <row r="5746" spans="12:13">
      <c r="L5746" s="58"/>
      <c r="M5746" s="2"/>
    </row>
    <row r="5747" spans="12:13">
      <c r="L5747" s="58"/>
      <c r="M5747" s="2"/>
    </row>
    <row r="5748" spans="12:13">
      <c r="L5748" s="58"/>
      <c r="M5748" s="2"/>
    </row>
    <row r="5749" spans="12:13">
      <c r="L5749" s="58"/>
      <c r="M5749" s="2"/>
    </row>
    <row r="5750" spans="12:13">
      <c r="L5750" s="58"/>
      <c r="M5750" s="2"/>
    </row>
    <row r="5751" spans="12:13">
      <c r="L5751" s="58"/>
      <c r="M5751" s="2"/>
    </row>
    <row r="5752" spans="12:13">
      <c r="L5752" s="58"/>
      <c r="M5752" s="2"/>
    </row>
    <row r="5753" spans="12:13">
      <c r="L5753" s="58"/>
      <c r="M5753" s="2"/>
    </row>
    <row r="5754" spans="12:13">
      <c r="L5754" s="58"/>
      <c r="M5754" s="2"/>
    </row>
    <row r="5755" spans="12:13">
      <c r="L5755" s="58"/>
      <c r="M5755" s="2"/>
    </row>
    <row r="5756" spans="12:13">
      <c r="L5756" s="58"/>
      <c r="M5756" s="2"/>
    </row>
    <row r="5757" spans="12:13">
      <c r="L5757" s="58"/>
      <c r="M5757" s="2"/>
    </row>
    <row r="5758" spans="12:13">
      <c r="L5758" s="58"/>
      <c r="M5758" s="2"/>
    </row>
    <row r="5759" spans="12:13">
      <c r="L5759" s="58"/>
      <c r="M5759" s="2"/>
    </row>
    <row r="5760" spans="12:13">
      <c r="L5760" s="58"/>
      <c r="M5760" s="2"/>
    </row>
    <row r="5761" spans="12:13">
      <c r="L5761" s="58"/>
      <c r="M5761" s="2"/>
    </row>
    <row r="5762" spans="12:13">
      <c r="L5762" s="58"/>
      <c r="M5762" s="2"/>
    </row>
    <row r="5763" spans="12:13">
      <c r="L5763" s="58"/>
      <c r="M5763" s="2"/>
    </row>
    <row r="5764" spans="12:13">
      <c r="L5764" s="58"/>
      <c r="M5764" s="2"/>
    </row>
    <row r="5765" spans="12:13">
      <c r="L5765" s="58"/>
      <c r="M5765" s="2"/>
    </row>
    <row r="5766" spans="12:13">
      <c r="L5766" s="58"/>
      <c r="M5766" s="2"/>
    </row>
    <row r="5767" spans="12:13">
      <c r="L5767" s="58"/>
      <c r="M5767" s="2"/>
    </row>
    <row r="5768" spans="12:13">
      <c r="L5768" s="58"/>
      <c r="M5768" s="2"/>
    </row>
    <row r="5769" spans="12:13">
      <c r="L5769" s="58"/>
      <c r="M5769" s="2"/>
    </row>
    <row r="5770" spans="12:13">
      <c r="L5770" s="58"/>
      <c r="M5770" s="2"/>
    </row>
    <row r="5771" spans="12:13">
      <c r="L5771" s="58"/>
      <c r="M5771" s="2"/>
    </row>
    <row r="5772" spans="12:13">
      <c r="L5772" s="58"/>
      <c r="M5772" s="2"/>
    </row>
    <row r="5773" spans="12:13">
      <c r="L5773" s="58"/>
      <c r="M5773" s="2"/>
    </row>
    <row r="5774" spans="12:13">
      <c r="L5774" s="58"/>
      <c r="M5774" s="2"/>
    </row>
    <row r="5775" spans="12:13">
      <c r="L5775" s="58"/>
      <c r="M5775" s="2"/>
    </row>
    <row r="5776" spans="12:13">
      <c r="L5776" s="58"/>
      <c r="M5776" s="2"/>
    </row>
    <row r="5777" spans="12:13">
      <c r="L5777" s="58"/>
      <c r="M5777" s="2"/>
    </row>
    <row r="5778" spans="12:13">
      <c r="L5778" s="58"/>
      <c r="M5778" s="2"/>
    </row>
    <row r="5779" spans="12:13">
      <c r="L5779" s="58"/>
      <c r="M5779" s="2"/>
    </row>
    <row r="5780" spans="12:13">
      <c r="L5780" s="58"/>
      <c r="M5780" s="2"/>
    </row>
    <row r="5781" spans="12:13">
      <c r="L5781" s="58"/>
      <c r="M5781" s="2"/>
    </row>
    <row r="5782" spans="12:13">
      <c r="L5782" s="58"/>
      <c r="M5782" s="2"/>
    </row>
    <row r="5783" spans="12:13">
      <c r="L5783" s="58"/>
      <c r="M5783" s="2"/>
    </row>
    <row r="5784" spans="12:13">
      <c r="L5784" s="58"/>
      <c r="M5784" s="2"/>
    </row>
    <row r="5785" spans="12:13">
      <c r="L5785" s="58"/>
      <c r="M5785" s="2"/>
    </row>
    <row r="5786" spans="12:13">
      <c r="L5786" s="58"/>
      <c r="M5786" s="2"/>
    </row>
    <row r="5787" spans="12:13">
      <c r="L5787" s="58"/>
      <c r="M5787" s="2"/>
    </row>
    <row r="5788" spans="12:13">
      <c r="L5788" s="58"/>
      <c r="M5788" s="2"/>
    </row>
    <row r="5789" spans="12:13">
      <c r="L5789" s="58"/>
      <c r="M5789" s="2"/>
    </row>
    <row r="5790" spans="12:13">
      <c r="L5790" s="58"/>
      <c r="M5790" s="2"/>
    </row>
    <row r="5791" spans="12:13">
      <c r="L5791" s="58"/>
      <c r="M5791" s="2"/>
    </row>
    <row r="5792" spans="12:13">
      <c r="L5792" s="58"/>
      <c r="M5792" s="2"/>
    </row>
    <row r="5793" spans="12:13">
      <c r="L5793" s="58"/>
      <c r="M5793" s="2"/>
    </row>
    <row r="5794" spans="12:13">
      <c r="L5794" s="58"/>
      <c r="M5794" s="2"/>
    </row>
    <row r="5795" spans="12:13">
      <c r="L5795" s="58"/>
      <c r="M5795" s="2"/>
    </row>
    <row r="5796" spans="12:13">
      <c r="L5796" s="58"/>
      <c r="M5796" s="2"/>
    </row>
    <row r="5797" spans="12:13">
      <c r="L5797" s="58"/>
      <c r="M5797" s="2"/>
    </row>
    <row r="5798" spans="12:13">
      <c r="L5798" s="58"/>
      <c r="M5798" s="2"/>
    </row>
    <row r="5799" spans="12:13">
      <c r="L5799" s="58"/>
      <c r="M5799" s="2"/>
    </row>
    <row r="5800" spans="12:13">
      <c r="L5800" s="58"/>
      <c r="M5800" s="2"/>
    </row>
    <row r="5801" spans="12:13">
      <c r="L5801" s="58"/>
      <c r="M5801" s="2"/>
    </row>
    <row r="5802" spans="12:13">
      <c r="L5802" s="58"/>
      <c r="M5802" s="2"/>
    </row>
    <row r="5803" spans="12:13">
      <c r="L5803" s="58"/>
      <c r="M5803" s="2"/>
    </row>
    <row r="5804" spans="12:13">
      <c r="L5804" s="58"/>
      <c r="M5804" s="2"/>
    </row>
    <row r="5805" spans="12:13">
      <c r="L5805" s="58"/>
      <c r="M5805" s="2"/>
    </row>
    <row r="5806" spans="12:13">
      <c r="L5806" s="58"/>
      <c r="M5806" s="2"/>
    </row>
    <row r="5807" spans="12:13">
      <c r="L5807" s="58"/>
      <c r="M5807" s="2"/>
    </row>
    <row r="5808" spans="12:13">
      <c r="L5808" s="58"/>
      <c r="M5808" s="2"/>
    </row>
    <row r="5809" spans="12:13">
      <c r="L5809" s="58"/>
      <c r="M5809" s="2"/>
    </row>
    <row r="5810" spans="12:13">
      <c r="L5810" s="58"/>
      <c r="M5810" s="2"/>
    </row>
    <row r="5811" spans="12:13">
      <c r="L5811" s="58"/>
      <c r="M5811" s="2"/>
    </row>
    <row r="5812" spans="12:13">
      <c r="L5812" s="58"/>
      <c r="M5812" s="2"/>
    </row>
    <row r="5813" spans="12:13">
      <c r="L5813" s="58"/>
      <c r="M5813" s="2"/>
    </row>
    <row r="5814" spans="12:13">
      <c r="L5814" s="58"/>
      <c r="M5814" s="2"/>
    </row>
    <row r="5815" spans="12:13">
      <c r="L5815" s="58"/>
      <c r="M5815" s="2"/>
    </row>
    <row r="5816" spans="12:13">
      <c r="L5816" s="58"/>
      <c r="M5816" s="2"/>
    </row>
    <row r="5817" spans="12:13">
      <c r="L5817" s="58"/>
      <c r="M5817" s="2"/>
    </row>
    <row r="5818" spans="12:13">
      <c r="L5818" s="58"/>
      <c r="M5818" s="2"/>
    </row>
    <row r="5819" spans="12:13">
      <c r="L5819" s="58"/>
      <c r="M5819" s="2"/>
    </row>
    <row r="5820" spans="12:13">
      <c r="L5820" s="58"/>
      <c r="M5820" s="2"/>
    </row>
    <row r="5821" spans="12:13">
      <c r="L5821" s="58"/>
      <c r="M5821" s="2"/>
    </row>
    <row r="5822" spans="12:13">
      <c r="L5822" s="58"/>
      <c r="M5822" s="2"/>
    </row>
    <row r="5823" spans="12:13">
      <c r="L5823" s="58"/>
      <c r="M5823" s="2"/>
    </row>
    <row r="5824" spans="12:13">
      <c r="L5824" s="58"/>
      <c r="M5824" s="2"/>
    </row>
    <row r="5825" spans="12:13">
      <c r="L5825" s="58"/>
      <c r="M5825" s="2"/>
    </row>
    <row r="5826" spans="12:13">
      <c r="L5826" s="58"/>
      <c r="M5826" s="2"/>
    </row>
    <row r="5827" spans="12:13">
      <c r="L5827" s="58"/>
      <c r="M5827" s="2"/>
    </row>
    <row r="5828" spans="12:13">
      <c r="L5828" s="58"/>
      <c r="M5828" s="2"/>
    </row>
    <row r="5829" spans="12:13">
      <c r="L5829" s="58"/>
      <c r="M5829" s="2"/>
    </row>
    <row r="5830" spans="12:13">
      <c r="L5830" s="58"/>
      <c r="M5830" s="2"/>
    </row>
    <row r="5831" spans="12:13">
      <c r="L5831" s="58"/>
      <c r="M5831" s="2"/>
    </row>
    <row r="5832" spans="12:13">
      <c r="L5832" s="58"/>
      <c r="M5832" s="2"/>
    </row>
    <row r="5833" spans="12:13">
      <c r="L5833" s="58"/>
      <c r="M5833" s="2"/>
    </row>
    <row r="5834" spans="12:13">
      <c r="L5834" s="58"/>
      <c r="M5834" s="2"/>
    </row>
    <row r="5835" spans="12:13">
      <c r="L5835" s="58"/>
      <c r="M5835" s="2"/>
    </row>
    <row r="5836" spans="12:13">
      <c r="L5836" s="58"/>
      <c r="M5836" s="2"/>
    </row>
    <row r="5837" spans="12:13">
      <c r="L5837" s="58"/>
      <c r="M5837" s="2"/>
    </row>
    <row r="5838" spans="12:13">
      <c r="L5838" s="58"/>
      <c r="M5838" s="2"/>
    </row>
    <row r="5839" spans="12:13">
      <c r="L5839" s="58"/>
      <c r="M5839" s="2"/>
    </row>
    <row r="5840" spans="12:13">
      <c r="L5840" s="58"/>
      <c r="M5840" s="2"/>
    </row>
    <row r="5841" spans="12:13">
      <c r="L5841" s="58"/>
      <c r="M5841" s="2"/>
    </row>
    <row r="5842" spans="12:13">
      <c r="L5842" s="58"/>
      <c r="M5842" s="2"/>
    </row>
    <row r="5843" spans="12:13">
      <c r="L5843" s="58"/>
      <c r="M5843" s="2"/>
    </row>
    <row r="5844" spans="12:13">
      <c r="L5844" s="58"/>
      <c r="M5844" s="2"/>
    </row>
    <row r="5845" spans="12:13">
      <c r="L5845" s="58"/>
      <c r="M5845" s="2"/>
    </row>
    <row r="5846" spans="12:13">
      <c r="L5846" s="58"/>
      <c r="M5846" s="2"/>
    </row>
    <row r="5847" spans="12:13">
      <c r="L5847" s="58"/>
      <c r="M5847" s="2"/>
    </row>
    <row r="5848" spans="12:13">
      <c r="L5848" s="58"/>
      <c r="M5848" s="2"/>
    </row>
    <row r="5849" spans="12:13">
      <c r="L5849" s="58"/>
      <c r="M5849" s="2"/>
    </row>
    <row r="5850" spans="12:13">
      <c r="L5850" s="58"/>
      <c r="M5850" s="2"/>
    </row>
    <row r="5851" spans="12:13">
      <c r="L5851" s="58"/>
      <c r="M5851" s="2"/>
    </row>
    <row r="5852" spans="12:13">
      <c r="L5852" s="58"/>
      <c r="M5852" s="2"/>
    </row>
    <row r="5853" spans="12:13">
      <c r="L5853" s="58"/>
      <c r="M5853" s="2"/>
    </row>
    <row r="5854" spans="12:13">
      <c r="L5854" s="58"/>
      <c r="M5854" s="2"/>
    </row>
    <row r="5855" spans="12:13">
      <c r="L5855" s="58"/>
      <c r="M5855" s="2"/>
    </row>
    <row r="5856" spans="12:13">
      <c r="L5856" s="58"/>
      <c r="M5856" s="2"/>
    </row>
    <row r="5857" spans="12:13">
      <c r="L5857" s="58"/>
      <c r="M5857" s="2"/>
    </row>
    <row r="5858" spans="12:13">
      <c r="L5858" s="58"/>
      <c r="M5858" s="2"/>
    </row>
    <row r="5859" spans="12:13">
      <c r="L5859" s="58"/>
      <c r="M5859" s="2"/>
    </row>
    <row r="5860" spans="12:13">
      <c r="L5860" s="58"/>
      <c r="M5860" s="2"/>
    </row>
    <row r="5861" spans="12:13">
      <c r="L5861" s="58"/>
      <c r="M5861" s="2"/>
    </row>
    <row r="5862" spans="12:13">
      <c r="L5862" s="58"/>
      <c r="M5862" s="2"/>
    </row>
    <row r="5863" spans="12:13">
      <c r="L5863" s="58"/>
      <c r="M5863" s="2"/>
    </row>
    <row r="5864" spans="12:13">
      <c r="L5864" s="58"/>
      <c r="M5864" s="2"/>
    </row>
    <row r="5865" spans="12:13">
      <c r="L5865" s="58"/>
      <c r="M5865" s="2"/>
    </row>
    <row r="5866" spans="12:13">
      <c r="L5866" s="58"/>
      <c r="M5866" s="2"/>
    </row>
    <row r="5867" spans="12:13">
      <c r="L5867" s="58"/>
      <c r="M5867" s="2"/>
    </row>
    <row r="5868" spans="12:13">
      <c r="L5868" s="58"/>
      <c r="M5868" s="2"/>
    </row>
    <row r="5869" spans="12:13">
      <c r="L5869" s="58"/>
      <c r="M5869" s="2"/>
    </row>
    <row r="5870" spans="12:13">
      <c r="L5870" s="58"/>
      <c r="M5870" s="2"/>
    </row>
    <row r="5871" spans="12:13">
      <c r="L5871" s="58"/>
      <c r="M5871" s="2"/>
    </row>
    <row r="5872" spans="12:13">
      <c r="L5872" s="58"/>
      <c r="M5872" s="2"/>
    </row>
    <row r="5873" spans="12:13">
      <c r="L5873" s="58"/>
      <c r="M5873" s="2"/>
    </row>
    <row r="5874" spans="12:13">
      <c r="L5874" s="58"/>
      <c r="M5874" s="2"/>
    </row>
    <row r="5875" spans="12:13">
      <c r="L5875" s="58"/>
      <c r="M5875" s="2"/>
    </row>
    <row r="5876" spans="12:13">
      <c r="L5876" s="58"/>
      <c r="M5876" s="2"/>
    </row>
    <row r="5877" spans="12:13">
      <c r="L5877" s="58"/>
      <c r="M5877" s="2"/>
    </row>
    <row r="5878" spans="12:13">
      <c r="L5878" s="58"/>
      <c r="M5878" s="2"/>
    </row>
    <row r="5879" spans="12:13">
      <c r="L5879" s="58"/>
      <c r="M5879" s="2"/>
    </row>
    <row r="5880" spans="12:13">
      <c r="L5880" s="58"/>
      <c r="M5880" s="2"/>
    </row>
    <row r="5881" spans="12:13">
      <c r="L5881" s="58"/>
      <c r="M5881" s="2"/>
    </row>
    <row r="5882" spans="12:13">
      <c r="L5882" s="58"/>
      <c r="M5882" s="2"/>
    </row>
    <row r="5883" spans="12:13">
      <c r="L5883" s="58"/>
      <c r="M5883" s="2"/>
    </row>
    <row r="5884" spans="12:13">
      <c r="L5884" s="58"/>
      <c r="M5884" s="2"/>
    </row>
    <row r="5885" spans="12:13">
      <c r="L5885" s="58"/>
      <c r="M5885" s="2"/>
    </row>
    <row r="5886" spans="12:13">
      <c r="L5886" s="58"/>
      <c r="M5886" s="2"/>
    </row>
    <row r="5887" spans="12:13">
      <c r="L5887" s="58"/>
      <c r="M5887" s="2"/>
    </row>
    <row r="5888" spans="12:13">
      <c r="L5888" s="58"/>
      <c r="M5888" s="2"/>
    </row>
    <row r="5889" spans="12:13">
      <c r="L5889" s="58"/>
      <c r="M5889" s="2"/>
    </row>
    <row r="5890" spans="12:13">
      <c r="L5890" s="58"/>
      <c r="M5890" s="2"/>
    </row>
    <row r="5891" spans="12:13">
      <c r="L5891" s="58"/>
      <c r="M5891" s="2"/>
    </row>
    <row r="5892" spans="12:13">
      <c r="L5892" s="58"/>
      <c r="M5892" s="2"/>
    </row>
    <row r="5893" spans="12:13">
      <c r="L5893" s="58"/>
      <c r="M5893" s="2"/>
    </row>
    <row r="5894" spans="12:13">
      <c r="L5894" s="58"/>
      <c r="M5894" s="2"/>
    </row>
    <row r="5895" spans="12:13">
      <c r="L5895" s="58"/>
      <c r="M5895" s="2"/>
    </row>
    <row r="5896" spans="12:13">
      <c r="L5896" s="58"/>
      <c r="M5896" s="2"/>
    </row>
    <row r="5897" spans="12:13">
      <c r="L5897" s="58"/>
      <c r="M5897" s="2"/>
    </row>
    <row r="5898" spans="12:13">
      <c r="L5898" s="58"/>
      <c r="M5898" s="2"/>
    </row>
    <row r="5899" spans="12:13">
      <c r="L5899" s="58"/>
      <c r="M5899" s="2"/>
    </row>
    <row r="5900" spans="12:13">
      <c r="L5900" s="58"/>
      <c r="M5900" s="2"/>
    </row>
    <row r="5901" spans="12:13">
      <c r="L5901" s="58"/>
      <c r="M5901" s="2"/>
    </row>
    <row r="5902" spans="12:13">
      <c r="L5902" s="58"/>
      <c r="M5902" s="2"/>
    </row>
    <row r="5903" spans="12:13">
      <c r="L5903" s="58"/>
      <c r="M5903" s="2"/>
    </row>
    <row r="5904" spans="12:13">
      <c r="L5904" s="58"/>
      <c r="M5904" s="2"/>
    </row>
    <row r="5905" spans="12:13">
      <c r="L5905" s="58"/>
      <c r="M5905" s="2"/>
    </row>
    <row r="5906" spans="12:13">
      <c r="L5906" s="58"/>
      <c r="M5906" s="2"/>
    </row>
    <row r="5907" spans="12:13">
      <c r="L5907" s="58"/>
      <c r="M5907" s="2"/>
    </row>
    <row r="5908" spans="12:13">
      <c r="L5908" s="58"/>
      <c r="M5908" s="2"/>
    </row>
    <row r="5909" spans="12:13">
      <c r="L5909" s="58"/>
      <c r="M5909" s="2"/>
    </row>
    <row r="5910" spans="12:13">
      <c r="L5910" s="58"/>
      <c r="M5910" s="2"/>
    </row>
    <row r="5911" spans="12:13">
      <c r="L5911" s="58"/>
      <c r="M5911" s="2"/>
    </row>
    <row r="5912" spans="12:13">
      <c r="L5912" s="58"/>
      <c r="M5912" s="2"/>
    </row>
    <row r="5913" spans="12:13">
      <c r="L5913" s="58"/>
      <c r="M5913" s="2"/>
    </row>
    <row r="5914" spans="12:13">
      <c r="L5914" s="58"/>
      <c r="M5914" s="2"/>
    </row>
    <row r="5915" spans="12:13">
      <c r="L5915" s="58"/>
      <c r="M5915" s="2"/>
    </row>
    <row r="5916" spans="12:13">
      <c r="L5916" s="58"/>
      <c r="M5916" s="2"/>
    </row>
    <row r="5917" spans="12:13">
      <c r="L5917" s="58"/>
      <c r="M5917" s="2"/>
    </row>
    <row r="5918" spans="12:13">
      <c r="L5918" s="58"/>
      <c r="M5918" s="2"/>
    </row>
    <row r="5919" spans="12:13">
      <c r="L5919" s="58"/>
      <c r="M5919" s="2"/>
    </row>
    <row r="5920" spans="12:13">
      <c r="L5920" s="58"/>
      <c r="M5920" s="2"/>
    </row>
    <row r="5921" spans="12:13">
      <c r="L5921" s="58"/>
      <c r="M5921" s="2"/>
    </row>
    <row r="5922" spans="12:13">
      <c r="L5922" s="58"/>
      <c r="M5922" s="2"/>
    </row>
    <row r="5923" spans="12:13">
      <c r="L5923" s="58"/>
      <c r="M5923" s="2"/>
    </row>
    <row r="5924" spans="12:13">
      <c r="L5924" s="58"/>
      <c r="M5924" s="2"/>
    </row>
    <row r="5925" spans="12:13">
      <c r="L5925" s="58"/>
      <c r="M5925" s="2"/>
    </row>
    <row r="5926" spans="12:13">
      <c r="L5926" s="58"/>
      <c r="M5926" s="2"/>
    </row>
    <row r="5927" spans="12:13">
      <c r="L5927" s="58"/>
      <c r="M5927" s="2"/>
    </row>
  </sheetData>
  <sheetProtection selectLockedCells="1" selectUnlockedCells="1"/>
  <phoneticPr fontId="2" type="noConversion"/>
  <pageMargins left="0.74803149606299213" right="0.74803149606299213" top="0.98425196850393704" bottom="0.98425196850393704" header="0.51181102362204722" footer="0.51181102362204722"/>
  <pageSetup paperSize="8" scale="53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651"/>
  <sheetViews>
    <sheetView zoomScale="85" zoomScaleNormal="85" workbookViewId="0">
      <pane xSplit="7" ySplit="1" topLeftCell="H20" activePane="bottomRight" state="frozen"/>
      <selection pane="topRight" activeCell="J1" sqref="J1"/>
      <selection pane="bottomLeft" activeCell="A5" sqref="A5"/>
      <selection pane="bottomRight" activeCell="Q81" sqref="Q81"/>
    </sheetView>
  </sheetViews>
  <sheetFormatPr defaultRowHeight="13.2"/>
  <cols>
    <col min="1" max="1" width="4.109375" style="24" customWidth="1"/>
    <col min="2" max="2" width="24.44140625" customWidth="1"/>
    <col min="3" max="3" width="13.33203125" customWidth="1"/>
    <col min="4" max="4" width="12.6640625" style="2" customWidth="1"/>
    <col min="5" max="5" width="3.6640625" customWidth="1"/>
    <col min="6" max="6" width="11.33203125" customWidth="1"/>
    <col min="7" max="7" width="4" customWidth="1"/>
    <col min="8" max="8" width="13.33203125" customWidth="1"/>
    <col min="9" max="9" width="16.44140625" style="1" customWidth="1"/>
    <col min="10" max="10" width="16.33203125" customWidth="1"/>
    <col min="11" max="11" width="14.6640625" customWidth="1"/>
    <col min="12" max="12" width="12.6640625" style="22" customWidth="1"/>
    <col min="13" max="13" width="12.6640625" style="17" customWidth="1"/>
    <col min="14" max="14" width="15" customWidth="1"/>
    <col min="15" max="15" width="11.109375" style="2" customWidth="1"/>
    <col min="16" max="16" width="34.88671875" style="3" customWidth="1"/>
    <col min="17" max="17" width="12.109375" style="4" customWidth="1"/>
    <col min="18" max="18" width="5.33203125" style="19" customWidth="1"/>
  </cols>
  <sheetData>
    <row r="1" spans="1:17" ht="111.6" customHeight="1">
      <c r="A1" s="40" t="s">
        <v>0</v>
      </c>
      <c r="B1" s="40" t="s">
        <v>1</v>
      </c>
      <c r="C1" s="5" t="s">
        <v>2</v>
      </c>
      <c r="D1" s="12" t="s">
        <v>3</v>
      </c>
      <c r="E1" s="6"/>
      <c r="F1" s="64" t="s">
        <v>44</v>
      </c>
      <c r="G1" s="7"/>
      <c r="H1" s="13" t="s">
        <v>4</v>
      </c>
      <c r="I1" s="8" t="s">
        <v>5</v>
      </c>
      <c r="J1" s="8" t="s">
        <v>6</v>
      </c>
      <c r="K1" s="8" t="s">
        <v>10</v>
      </c>
      <c r="L1" s="53" t="s">
        <v>12</v>
      </c>
      <c r="M1" s="55" t="s">
        <v>13</v>
      </c>
      <c r="N1" s="9" t="s">
        <v>11</v>
      </c>
      <c r="O1" s="9" t="s">
        <v>7</v>
      </c>
      <c r="P1" s="18" t="s">
        <v>8</v>
      </c>
      <c r="Q1" s="15" t="s">
        <v>14</v>
      </c>
    </row>
    <row r="2" spans="1:17" ht="60.6" customHeight="1">
      <c r="A2" s="14"/>
      <c r="B2" s="45" t="s">
        <v>367</v>
      </c>
      <c r="C2" s="16"/>
      <c r="D2" s="97"/>
      <c r="E2" s="43"/>
      <c r="F2" s="98"/>
      <c r="G2" s="27"/>
      <c r="H2" s="44"/>
      <c r="I2" s="8"/>
      <c r="J2" s="8"/>
      <c r="K2" s="8"/>
      <c r="L2" s="62"/>
      <c r="M2" s="63"/>
      <c r="N2" s="54"/>
      <c r="O2" s="9"/>
      <c r="P2" s="18"/>
      <c r="Q2" s="61"/>
    </row>
    <row r="3" spans="1:17" ht="45" customHeight="1">
      <c r="A3" s="25">
        <v>1</v>
      </c>
      <c r="B3" s="66" t="s">
        <v>368</v>
      </c>
      <c r="C3" s="99">
        <v>1</v>
      </c>
      <c r="D3" s="42">
        <v>10</v>
      </c>
      <c r="E3" s="25" t="s">
        <v>9</v>
      </c>
      <c r="F3" s="25">
        <v>0.27</v>
      </c>
      <c r="G3" s="100" t="s">
        <v>20</v>
      </c>
      <c r="H3" s="10">
        <f t="shared" ref="H3:H7" si="0">D3*F3</f>
        <v>2.7</v>
      </c>
      <c r="I3" s="11">
        <f t="shared" ref="I3:I7" si="1">0.15*H3</f>
        <v>0.40500000000000003</v>
      </c>
      <c r="J3" s="11">
        <f t="shared" ref="J3:J7" si="2">0.2*H3</f>
        <v>0.54</v>
      </c>
      <c r="K3" s="11">
        <f t="shared" ref="K3:K7" si="3">0.1*H3</f>
        <v>0.27</v>
      </c>
      <c r="L3" s="67">
        <f>H3</f>
        <v>2.7</v>
      </c>
      <c r="M3" s="71"/>
      <c r="N3" s="16">
        <f t="shared" ref="N3:N7" si="4">Q3*1.1</f>
        <v>2.2000000000000002</v>
      </c>
      <c r="O3" s="69"/>
      <c r="P3" s="70"/>
      <c r="Q3" s="15">
        <v>2</v>
      </c>
    </row>
    <row r="4" spans="1:17" ht="45" customHeight="1">
      <c r="A4" s="25">
        <v>2</v>
      </c>
      <c r="B4" s="66" t="s">
        <v>368</v>
      </c>
      <c r="C4" s="99" t="s">
        <v>275</v>
      </c>
      <c r="D4" s="42">
        <v>6</v>
      </c>
      <c r="E4" s="25" t="s">
        <v>9</v>
      </c>
      <c r="F4" s="25">
        <v>0.27</v>
      </c>
      <c r="G4" s="100" t="s">
        <v>20</v>
      </c>
      <c r="H4" s="10">
        <f>D4*F4</f>
        <v>1.62</v>
      </c>
      <c r="I4" s="11">
        <f>0.15*H4</f>
        <v>0.24299999999999999</v>
      </c>
      <c r="J4" s="11">
        <f>0.2*H4</f>
        <v>0.32400000000000007</v>
      </c>
      <c r="K4" s="11">
        <f>0.1*H4</f>
        <v>0.16200000000000003</v>
      </c>
      <c r="L4" s="67">
        <f>H4</f>
        <v>1.62</v>
      </c>
      <c r="M4" s="71"/>
      <c r="N4" s="16">
        <f>Q4*1.1</f>
        <v>2.2000000000000002</v>
      </c>
      <c r="O4" s="69"/>
      <c r="P4" s="70" t="s">
        <v>276</v>
      </c>
      <c r="Q4" s="15">
        <v>2</v>
      </c>
    </row>
    <row r="5" spans="1:17" ht="43.8" customHeight="1">
      <c r="A5" s="25">
        <v>3</v>
      </c>
      <c r="B5" s="66" t="s">
        <v>368</v>
      </c>
      <c r="C5" s="99">
        <v>17</v>
      </c>
      <c r="D5" s="42">
        <v>10</v>
      </c>
      <c r="E5" s="25" t="s">
        <v>9</v>
      </c>
      <c r="F5" s="25">
        <v>0.27</v>
      </c>
      <c r="G5" s="100" t="s">
        <v>20</v>
      </c>
      <c r="H5" s="10">
        <f>D5*F5</f>
        <v>2.7</v>
      </c>
      <c r="I5" s="11">
        <f>0.15*H5</f>
        <v>0.40500000000000003</v>
      </c>
      <c r="J5" s="11">
        <f>0.2*H5</f>
        <v>0.54</v>
      </c>
      <c r="K5" s="11">
        <f>0.1*H5</f>
        <v>0.27</v>
      </c>
      <c r="L5" s="67">
        <f>H5</f>
        <v>2.7</v>
      </c>
      <c r="M5" s="71"/>
      <c r="N5" s="16">
        <f>Q5*1.1</f>
        <v>2.2000000000000002</v>
      </c>
      <c r="O5" s="69"/>
      <c r="P5" s="70" t="s">
        <v>276</v>
      </c>
      <c r="Q5" s="15">
        <v>2</v>
      </c>
    </row>
    <row r="6" spans="1:17" ht="42" customHeight="1">
      <c r="A6" s="25">
        <v>4</v>
      </c>
      <c r="B6" s="66" t="s">
        <v>368</v>
      </c>
      <c r="C6" s="99">
        <v>14</v>
      </c>
      <c r="D6" s="42">
        <v>6</v>
      </c>
      <c r="E6" s="25" t="s">
        <v>9</v>
      </c>
      <c r="F6" s="25">
        <v>0.27</v>
      </c>
      <c r="G6" s="100" t="s">
        <v>20</v>
      </c>
      <c r="H6" s="10">
        <f t="shared" ref="H6" si="5">D6*F6</f>
        <v>1.62</v>
      </c>
      <c r="I6" s="11">
        <f t="shared" ref="I6" si="6">0.15*H6</f>
        <v>0.24299999999999999</v>
      </c>
      <c r="J6" s="11">
        <f t="shared" ref="J6" si="7">0.2*H6</f>
        <v>0.32400000000000007</v>
      </c>
      <c r="K6" s="11">
        <f t="shared" ref="K6" si="8">0.1*H6</f>
        <v>0.16200000000000003</v>
      </c>
      <c r="L6" s="67">
        <f>H6</f>
        <v>1.62</v>
      </c>
      <c r="M6" s="71"/>
      <c r="N6" s="16">
        <f t="shared" ref="N6" si="9">Q6*1.1</f>
        <v>1.1000000000000001</v>
      </c>
      <c r="O6" s="69"/>
      <c r="P6" s="70" t="s">
        <v>278</v>
      </c>
      <c r="Q6" s="15">
        <v>1</v>
      </c>
    </row>
    <row r="7" spans="1:17" ht="24.6" hidden="1" customHeight="1">
      <c r="A7" s="25">
        <v>4</v>
      </c>
      <c r="B7" s="66" t="s">
        <v>368</v>
      </c>
      <c r="C7" s="99">
        <v>45</v>
      </c>
      <c r="D7" s="42">
        <v>15</v>
      </c>
      <c r="E7" s="25" t="s">
        <v>9</v>
      </c>
      <c r="F7" s="25">
        <v>0.18</v>
      </c>
      <c r="G7" s="100" t="s">
        <v>20</v>
      </c>
      <c r="H7" s="10">
        <f t="shared" si="0"/>
        <v>2.6999999999999997</v>
      </c>
      <c r="I7" s="11">
        <f t="shared" si="1"/>
        <v>0.40499999999999997</v>
      </c>
      <c r="J7" s="11">
        <f t="shared" si="2"/>
        <v>0.53999999999999992</v>
      </c>
      <c r="K7" s="11">
        <f t="shared" si="3"/>
        <v>0.26999999999999996</v>
      </c>
      <c r="L7" s="67"/>
      <c r="M7" s="68">
        <f t="shared" ref="M7" si="10">H7</f>
        <v>2.6999999999999997</v>
      </c>
      <c r="N7" s="16">
        <f t="shared" si="4"/>
        <v>1.1000000000000001</v>
      </c>
      <c r="O7" s="69"/>
      <c r="P7" s="70" t="s">
        <v>106</v>
      </c>
      <c r="Q7" s="15">
        <v>1</v>
      </c>
    </row>
    <row r="8" spans="1:17" ht="45.6" customHeight="1">
      <c r="A8" s="25">
        <v>5</v>
      </c>
      <c r="B8" s="66" t="s">
        <v>368</v>
      </c>
      <c r="C8" s="99">
        <v>16</v>
      </c>
      <c r="D8" s="42">
        <v>10</v>
      </c>
      <c r="E8" s="25" t="s">
        <v>9</v>
      </c>
      <c r="F8" s="25">
        <v>0.27</v>
      </c>
      <c r="G8" s="100" t="s">
        <v>20</v>
      </c>
      <c r="H8" s="10">
        <f t="shared" ref="H8:H9" si="11">D8*F8</f>
        <v>2.7</v>
      </c>
      <c r="I8" s="11">
        <f t="shared" ref="I8:I9" si="12">0.15*H8</f>
        <v>0.40500000000000003</v>
      </c>
      <c r="J8" s="11">
        <f t="shared" ref="J8:J9" si="13">0.2*H8</f>
        <v>0.54</v>
      </c>
      <c r="K8" s="11">
        <f t="shared" ref="K8:K9" si="14">0.1*H8</f>
        <v>0.27</v>
      </c>
      <c r="L8" s="67">
        <f t="shared" ref="L8:L9" si="15">H8</f>
        <v>2.7</v>
      </c>
      <c r="M8" s="71"/>
      <c r="N8" s="16">
        <f t="shared" ref="N8:N9" si="16">Q8*1.1</f>
        <v>1.1000000000000001</v>
      </c>
      <c r="O8" s="69"/>
      <c r="P8" s="70" t="s">
        <v>277</v>
      </c>
      <c r="Q8" s="15">
        <v>1</v>
      </c>
    </row>
    <row r="9" spans="1:17" ht="46.8" customHeight="1">
      <c r="A9" s="25">
        <v>6</v>
      </c>
      <c r="B9" s="66" t="s">
        <v>368</v>
      </c>
      <c r="C9" s="99">
        <v>24</v>
      </c>
      <c r="D9" s="42">
        <v>10</v>
      </c>
      <c r="E9" s="25" t="s">
        <v>9</v>
      </c>
      <c r="F9" s="25">
        <v>0.27</v>
      </c>
      <c r="G9" s="100" t="s">
        <v>20</v>
      </c>
      <c r="H9" s="10">
        <f t="shared" si="11"/>
        <v>2.7</v>
      </c>
      <c r="I9" s="11">
        <f t="shared" si="12"/>
        <v>0.40500000000000003</v>
      </c>
      <c r="J9" s="11">
        <f t="shared" si="13"/>
        <v>0.54</v>
      </c>
      <c r="K9" s="11">
        <f t="shared" si="14"/>
        <v>0.27</v>
      </c>
      <c r="L9" s="67">
        <f t="shared" si="15"/>
        <v>2.7</v>
      </c>
      <c r="M9" s="71"/>
      <c r="N9" s="16">
        <f t="shared" si="16"/>
        <v>1.1000000000000001</v>
      </c>
      <c r="O9" s="69"/>
      <c r="P9" s="70" t="s">
        <v>277</v>
      </c>
      <c r="Q9" s="15">
        <v>1</v>
      </c>
    </row>
    <row r="10" spans="1:17" ht="51.6" customHeight="1">
      <c r="A10" s="25">
        <v>6.5</v>
      </c>
      <c r="B10" s="92" t="s">
        <v>280</v>
      </c>
      <c r="C10" s="126">
        <v>5</v>
      </c>
      <c r="D10" s="42">
        <v>80</v>
      </c>
      <c r="E10" s="25" t="s">
        <v>9</v>
      </c>
      <c r="F10" s="25">
        <v>0.18</v>
      </c>
      <c r="G10" s="163" t="s">
        <v>20</v>
      </c>
      <c r="H10" s="164">
        <f>D10*F10</f>
        <v>14.399999999999999</v>
      </c>
      <c r="I10" s="165">
        <f>0.15*H10</f>
        <v>2.1599999999999997</v>
      </c>
      <c r="J10" s="165">
        <f>0.2*H10</f>
        <v>2.88</v>
      </c>
      <c r="K10" s="165">
        <f>0.1*H10</f>
        <v>1.44</v>
      </c>
      <c r="L10" s="180"/>
      <c r="M10" s="181">
        <f>H10</f>
        <v>14.399999999999999</v>
      </c>
      <c r="N10" s="168">
        <f>Q10*1.1</f>
        <v>2.2000000000000002</v>
      </c>
      <c r="O10" s="196"/>
      <c r="P10" s="70" t="s">
        <v>281</v>
      </c>
      <c r="Q10" s="15">
        <v>2</v>
      </c>
    </row>
    <row r="11" spans="1:17" ht="50.4" customHeight="1">
      <c r="A11" s="25">
        <v>7.2</v>
      </c>
      <c r="B11" s="92" t="s">
        <v>280</v>
      </c>
      <c r="C11" s="126">
        <v>7</v>
      </c>
      <c r="D11" s="42">
        <v>200</v>
      </c>
      <c r="E11" s="25" t="s">
        <v>9</v>
      </c>
      <c r="F11" s="25">
        <v>0.18</v>
      </c>
      <c r="G11" s="163" t="s">
        <v>20</v>
      </c>
      <c r="H11" s="164">
        <f>D11*F11</f>
        <v>36</v>
      </c>
      <c r="I11" s="165">
        <f>0.15*H11</f>
        <v>5.3999999999999995</v>
      </c>
      <c r="J11" s="165">
        <f>0.2*H11</f>
        <v>7.2</v>
      </c>
      <c r="K11" s="165">
        <f>0.1*H11</f>
        <v>3.6</v>
      </c>
      <c r="L11" s="180"/>
      <c r="M11" s="181">
        <f>H11</f>
        <v>36</v>
      </c>
      <c r="N11" s="168">
        <f>Q11*1.1</f>
        <v>4.4000000000000004</v>
      </c>
      <c r="O11" s="196"/>
      <c r="P11" s="70"/>
      <c r="Q11" s="15">
        <v>4</v>
      </c>
    </row>
    <row r="12" spans="1:17" ht="48" customHeight="1">
      <c r="A12" s="25">
        <v>7.9</v>
      </c>
      <c r="B12" s="92" t="s">
        <v>280</v>
      </c>
      <c r="C12" s="126">
        <v>15</v>
      </c>
      <c r="D12" s="42">
        <v>25</v>
      </c>
      <c r="E12" s="25" t="s">
        <v>9</v>
      </c>
      <c r="F12" s="25">
        <v>0.27</v>
      </c>
      <c r="G12" s="163" t="s">
        <v>20</v>
      </c>
      <c r="H12" s="164">
        <f t="shared" ref="H12" si="17">D12*F12</f>
        <v>6.75</v>
      </c>
      <c r="I12" s="165">
        <f t="shared" ref="I12" si="18">0.15*H12</f>
        <v>1.0125</v>
      </c>
      <c r="J12" s="165">
        <f t="shared" ref="J12" si="19">0.2*H12</f>
        <v>1.35</v>
      </c>
      <c r="K12" s="165">
        <f t="shared" ref="K12" si="20">0.1*H12</f>
        <v>0.67500000000000004</v>
      </c>
      <c r="L12" s="180">
        <f>H12</f>
        <v>6.75</v>
      </c>
      <c r="M12" s="181"/>
      <c r="N12" s="168">
        <f t="shared" ref="N12" si="21">Q12*1.1</f>
        <v>2.2000000000000002</v>
      </c>
      <c r="O12" s="196"/>
      <c r="P12" s="70" t="s">
        <v>281</v>
      </c>
      <c r="Q12" s="15">
        <v>2</v>
      </c>
    </row>
    <row r="13" spans="1:17" ht="50.4" customHeight="1">
      <c r="A13" s="25">
        <v>8.6</v>
      </c>
      <c r="B13" s="92" t="s">
        <v>280</v>
      </c>
      <c r="C13" s="126">
        <v>17</v>
      </c>
      <c r="D13" s="42">
        <v>100</v>
      </c>
      <c r="E13" s="25" t="s">
        <v>9</v>
      </c>
      <c r="F13" s="25">
        <v>0.18</v>
      </c>
      <c r="G13" s="163" t="s">
        <v>20</v>
      </c>
      <c r="H13" s="164">
        <f t="shared" ref="H13" si="22">D13*F13</f>
        <v>18</v>
      </c>
      <c r="I13" s="165">
        <f t="shared" ref="I13" si="23">0.15*H13</f>
        <v>2.6999999999999997</v>
      </c>
      <c r="J13" s="165">
        <f t="shared" ref="J13" si="24">0.2*H13</f>
        <v>3.6</v>
      </c>
      <c r="K13" s="165"/>
      <c r="L13" s="180"/>
      <c r="M13" s="181">
        <f>H13</f>
        <v>18</v>
      </c>
      <c r="N13" s="168">
        <f t="shared" ref="N13" si="25">Q13*1.1</f>
        <v>2.2000000000000002</v>
      </c>
      <c r="O13" s="196"/>
      <c r="P13" s="70" t="s">
        <v>284</v>
      </c>
      <c r="Q13" s="15">
        <v>2</v>
      </c>
    </row>
    <row r="14" spans="1:17" ht="67.5" customHeight="1">
      <c r="A14" s="25">
        <v>9.3000000000000007</v>
      </c>
      <c r="B14" s="92" t="s">
        <v>282</v>
      </c>
      <c r="C14" s="126"/>
      <c r="D14" s="42">
        <v>80</v>
      </c>
      <c r="E14" s="25" t="s">
        <v>9</v>
      </c>
      <c r="F14" s="25">
        <v>0.27</v>
      </c>
      <c r="G14" s="163" t="s">
        <v>20</v>
      </c>
      <c r="H14" s="164">
        <f t="shared" ref="H14:H22" si="26">D14*F14</f>
        <v>21.6</v>
      </c>
      <c r="I14" s="165">
        <f t="shared" ref="I14:I22" si="27">0.15*H14</f>
        <v>3.24</v>
      </c>
      <c r="J14" s="165">
        <f t="shared" ref="J14:J22" si="28">0.2*H14</f>
        <v>4.32</v>
      </c>
      <c r="K14" s="165">
        <f t="shared" ref="K14:K22" si="29">0.1*H14</f>
        <v>2.16</v>
      </c>
      <c r="L14" s="180">
        <f>H14</f>
        <v>21.6</v>
      </c>
      <c r="M14" s="181"/>
      <c r="N14" s="168">
        <f t="shared" ref="N14:N22" si="30">Q14*1.1</f>
        <v>2.2000000000000002</v>
      </c>
      <c r="O14" s="196"/>
      <c r="P14" s="70" t="s">
        <v>281</v>
      </c>
      <c r="Q14" s="15">
        <v>2</v>
      </c>
    </row>
    <row r="15" spans="1:17" ht="43.8" customHeight="1">
      <c r="A15" s="25">
        <v>10</v>
      </c>
      <c r="B15" s="92" t="s">
        <v>280</v>
      </c>
      <c r="C15" s="126">
        <v>19</v>
      </c>
      <c r="D15" s="42">
        <v>40</v>
      </c>
      <c r="E15" s="25" t="s">
        <v>9</v>
      </c>
      <c r="F15" s="25">
        <v>0.27</v>
      </c>
      <c r="G15" s="163" t="s">
        <v>20</v>
      </c>
      <c r="H15" s="164">
        <f>D15*F15</f>
        <v>10.8</v>
      </c>
      <c r="I15" s="165">
        <f>0.15*H15</f>
        <v>1.62</v>
      </c>
      <c r="J15" s="165">
        <f>0.2*H15</f>
        <v>2.16</v>
      </c>
      <c r="K15" s="165">
        <f>0.1*H15</f>
        <v>1.08</v>
      </c>
      <c r="L15" s="180">
        <f>H15</f>
        <v>10.8</v>
      </c>
      <c r="M15" s="181"/>
      <c r="N15" s="168">
        <f>Q15*1.1</f>
        <v>2.2000000000000002</v>
      </c>
      <c r="O15" s="196"/>
      <c r="P15" s="70"/>
      <c r="Q15" s="15">
        <v>2</v>
      </c>
    </row>
    <row r="16" spans="1:17" ht="32.4" customHeight="1">
      <c r="A16" s="25">
        <v>10.7</v>
      </c>
      <c r="B16" s="92" t="s">
        <v>280</v>
      </c>
      <c r="C16" s="126">
        <v>23</v>
      </c>
      <c r="D16" s="42">
        <v>100</v>
      </c>
      <c r="E16" s="25" t="s">
        <v>9</v>
      </c>
      <c r="F16" s="25">
        <v>0.18</v>
      </c>
      <c r="G16" s="163" t="s">
        <v>20</v>
      </c>
      <c r="H16" s="164">
        <f>D16*F16</f>
        <v>18</v>
      </c>
      <c r="I16" s="165">
        <f>0.15*H16</f>
        <v>2.6999999999999997</v>
      </c>
      <c r="J16" s="165">
        <f>0.2*H16</f>
        <v>3.6</v>
      </c>
      <c r="K16" s="165">
        <f>0.1*H16</f>
        <v>1.8</v>
      </c>
      <c r="L16" s="180"/>
      <c r="M16" s="181">
        <f>H16</f>
        <v>18</v>
      </c>
      <c r="N16" s="168">
        <f>Q16*1.1</f>
        <v>3.3000000000000003</v>
      </c>
      <c r="O16" s="196"/>
      <c r="P16" s="70" t="s">
        <v>281</v>
      </c>
      <c r="Q16" s="15">
        <v>3</v>
      </c>
    </row>
    <row r="17" spans="1:17" ht="33" customHeight="1">
      <c r="A17" s="25">
        <v>11.4</v>
      </c>
      <c r="B17" s="92" t="s">
        <v>280</v>
      </c>
      <c r="C17" s="126">
        <v>29</v>
      </c>
      <c r="D17" s="42">
        <v>15</v>
      </c>
      <c r="E17" s="25" t="s">
        <v>9</v>
      </c>
      <c r="F17" s="25">
        <v>0.18</v>
      </c>
      <c r="G17" s="163" t="s">
        <v>20</v>
      </c>
      <c r="H17" s="164">
        <f>D17*F17</f>
        <v>2.6999999999999997</v>
      </c>
      <c r="I17" s="165">
        <f>0.15*H17</f>
        <v>0.40499999999999997</v>
      </c>
      <c r="J17" s="165">
        <f>0.2*H17</f>
        <v>0.53999999999999992</v>
      </c>
      <c r="K17" s="165">
        <f>0.1*H17</f>
        <v>0.26999999999999996</v>
      </c>
      <c r="L17" s="180"/>
      <c r="M17" s="181">
        <f>H17</f>
        <v>2.6999999999999997</v>
      </c>
      <c r="N17" s="168">
        <f>Q17*1.1</f>
        <v>1.1000000000000001</v>
      </c>
      <c r="O17" s="196"/>
      <c r="P17" s="70"/>
      <c r="Q17" s="15">
        <v>1</v>
      </c>
    </row>
    <row r="18" spans="1:17" ht="28.2" customHeight="1">
      <c r="A18" s="25">
        <v>12.1</v>
      </c>
      <c r="B18" s="92" t="s">
        <v>280</v>
      </c>
      <c r="C18" s="126">
        <v>33</v>
      </c>
      <c r="D18" s="42">
        <v>30</v>
      </c>
      <c r="E18" s="25" t="s">
        <v>9</v>
      </c>
      <c r="F18" s="25">
        <v>0.18</v>
      </c>
      <c r="G18" s="163" t="s">
        <v>20</v>
      </c>
      <c r="H18" s="164">
        <f>D18*F18</f>
        <v>5.3999999999999995</v>
      </c>
      <c r="I18" s="165">
        <f>0.15*H18</f>
        <v>0.80999999999999994</v>
      </c>
      <c r="J18" s="165">
        <f>0.2*H18</f>
        <v>1.0799999999999998</v>
      </c>
      <c r="K18" s="165">
        <f>0.1*H18</f>
        <v>0.53999999999999992</v>
      </c>
      <c r="L18" s="180"/>
      <c r="M18" s="181">
        <f>H18</f>
        <v>5.3999999999999995</v>
      </c>
      <c r="N18" s="168">
        <f>Q18*1.1</f>
        <v>2.2000000000000002</v>
      </c>
      <c r="O18" s="196"/>
      <c r="P18" s="70"/>
      <c r="Q18" s="15">
        <v>2</v>
      </c>
    </row>
    <row r="19" spans="1:17" ht="35.4" customHeight="1">
      <c r="A19" s="25">
        <v>12.8</v>
      </c>
      <c r="B19" s="92" t="s">
        <v>280</v>
      </c>
      <c r="C19" s="126">
        <v>41</v>
      </c>
      <c r="D19" s="42">
        <v>10</v>
      </c>
      <c r="E19" s="25" t="s">
        <v>9</v>
      </c>
      <c r="F19" s="25">
        <v>0.18</v>
      </c>
      <c r="G19" s="163" t="s">
        <v>20</v>
      </c>
      <c r="H19" s="164">
        <f>D19*F19</f>
        <v>1.7999999999999998</v>
      </c>
      <c r="I19" s="165">
        <f>0.15*H19</f>
        <v>0.26999999999999996</v>
      </c>
      <c r="J19" s="165">
        <f>0.2*H19</f>
        <v>0.36</v>
      </c>
      <c r="K19" s="165">
        <f>0.1*H19</f>
        <v>0.18</v>
      </c>
      <c r="L19" s="180"/>
      <c r="M19" s="181">
        <f>H19</f>
        <v>1.7999999999999998</v>
      </c>
      <c r="N19" s="168">
        <f>Q19*1.1</f>
        <v>1.1000000000000001</v>
      </c>
      <c r="O19" s="196"/>
      <c r="P19" s="70"/>
      <c r="Q19" s="15">
        <v>1</v>
      </c>
    </row>
    <row r="20" spans="1:17" ht="34.200000000000003" customHeight="1">
      <c r="A20" s="25">
        <v>13.5</v>
      </c>
      <c r="B20" s="92" t="s">
        <v>280</v>
      </c>
      <c r="C20" s="126">
        <v>4</v>
      </c>
      <c r="D20" s="42">
        <v>30</v>
      </c>
      <c r="E20" s="25" t="s">
        <v>9</v>
      </c>
      <c r="F20" s="25">
        <v>0.18</v>
      </c>
      <c r="G20" s="163" t="s">
        <v>20</v>
      </c>
      <c r="H20" s="164">
        <f t="shared" si="26"/>
        <v>5.3999999999999995</v>
      </c>
      <c r="I20" s="165">
        <f t="shared" si="27"/>
        <v>0.80999999999999994</v>
      </c>
      <c r="J20" s="165">
        <f t="shared" si="28"/>
        <v>1.0799999999999998</v>
      </c>
      <c r="K20" s="165">
        <f t="shared" si="29"/>
        <v>0.53999999999999992</v>
      </c>
      <c r="L20" s="180"/>
      <c r="M20" s="181">
        <f t="shared" ref="M20:M21" si="31">H20</f>
        <v>5.3999999999999995</v>
      </c>
      <c r="N20" s="168">
        <f t="shared" si="30"/>
        <v>3.3000000000000003</v>
      </c>
      <c r="O20" s="196"/>
      <c r="P20" s="70" t="s">
        <v>283</v>
      </c>
      <c r="Q20" s="15">
        <v>3</v>
      </c>
    </row>
    <row r="21" spans="1:17" ht="30" customHeight="1">
      <c r="A21" s="25">
        <v>14.2</v>
      </c>
      <c r="B21" s="92" t="s">
        <v>280</v>
      </c>
      <c r="C21" s="126">
        <v>8</v>
      </c>
      <c r="D21" s="42">
        <v>6</v>
      </c>
      <c r="E21" s="25" t="s">
        <v>9</v>
      </c>
      <c r="F21" s="25">
        <v>0.18</v>
      </c>
      <c r="G21" s="163" t="s">
        <v>20</v>
      </c>
      <c r="H21" s="164">
        <f t="shared" si="26"/>
        <v>1.08</v>
      </c>
      <c r="I21" s="165">
        <f t="shared" si="27"/>
        <v>0.16200000000000001</v>
      </c>
      <c r="J21" s="165">
        <f t="shared" si="28"/>
        <v>0.21600000000000003</v>
      </c>
      <c r="K21" s="165">
        <f t="shared" si="29"/>
        <v>0.10800000000000001</v>
      </c>
      <c r="L21" s="180"/>
      <c r="M21" s="181">
        <f t="shared" si="31"/>
        <v>1.08</v>
      </c>
      <c r="N21" s="168">
        <f t="shared" si="30"/>
        <v>1.1000000000000001</v>
      </c>
      <c r="O21" s="196"/>
      <c r="P21" s="70" t="s">
        <v>277</v>
      </c>
      <c r="Q21" s="15">
        <v>1</v>
      </c>
    </row>
    <row r="22" spans="1:17" ht="28.8" customHeight="1">
      <c r="A22" s="25">
        <v>14.9</v>
      </c>
      <c r="B22" s="92" t="s">
        <v>280</v>
      </c>
      <c r="C22" s="126">
        <v>14</v>
      </c>
      <c r="D22" s="42">
        <v>100</v>
      </c>
      <c r="E22" s="25" t="s">
        <v>9</v>
      </c>
      <c r="F22" s="25">
        <v>0.27</v>
      </c>
      <c r="G22" s="163" t="s">
        <v>20</v>
      </c>
      <c r="H22" s="164">
        <f t="shared" si="26"/>
        <v>27</v>
      </c>
      <c r="I22" s="165">
        <f t="shared" si="27"/>
        <v>4.05</v>
      </c>
      <c r="J22" s="165">
        <f t="shared" si="28"/>
        <v>5.4</v>
      </c>
      <c r="K22" s="165">
        <f t="shared" si="29"/>
        <v>2.7</v>
      </c>
      <c r="L22" s="180">
        <f>H22</f>
        <v>27</v>
      </c>
      <c r="M22" s="181"/>
      <c r="N22" s="168">
        <f t="shared" si="30"/>
        <v>2.2000000000000002</v>
      </c>
      <c r="O22" s="196"/>
      <c r="P22" s="70"/>
      <c r="Q22" s="15">
        <v>2</v>
      </c>
    </row>
    <row r="23" spans="1:17" ht="22.8" customHeight="1">
      <c r="A23" s="25">
        <v>15.6</v>
      </c>
      <c r="B23" s="92" t="s">
        <v>280</v>
      </c>
      <c r="C23" s="126">
        <v>16</v>
      </c>
      <c r="D23" s="42">
        <v>100</v>
      </c>
      <c r="E23" s="25" t="s">
        <v>9</v>
      </c>
      <c r="F23" s="25">
        <v>0.18</v>
      </c>
      <c r="G23" s="163" t="s">
        <v>20</v>
      </c>
      <c r="H23" s="164">
        <f t="shared" ref="H23:H26" si="32">D23*F23</f>
        <v>18</v>
      </c>
      <c r="I23" s="165">
        <f t="shared" ref="I23:I26" si="33">0.15*H23</f>
        <v>2.6999999999999997</v>
      </c>
      <c r="J23" s="165">
        <f t="shared" ref="J23:J26" si="34">0.2*H23</f>
        <v>3.6</v>
      </c>
      <c r="K23" s="165">
        <f t="shared" ref="K23:K26" si="35">0.1*H23</f>
        <v>1.8</v>
      </c>
      <c r="L23" s="180"/>
      <c r="M23" s="181">
        <f>H23</f>
        <v>18</v>
      </c>
      <c r="N23" s="168">
        <f t="shared" ref="N23:N26" si="36">Q23*1.1</f>
        <v>3.3000000000000003</v>
      </c>
      <c r="O23" s="196"/>
      <c r="P23" s="70"/>
      <c r="Q23" s="15">
        <v>3</v>
      </c>
    </row>
    <row r="24" spans="1:17" ht="20.399999999999999" customHeight="1">
      <c r="A24" s="25">
        <v>16.3</v>
      </c>
      <c r="B24" s="92" t="s">
        <v>280</v>
      </c>
      <c r="C24" s="126">
        <v>18</v>
      </c>
      <c r="D24" s="42">
        <v>100</v>
      </c>
      <c r="E24" s="25" t="s">
        <v>9</v>
      </c>
      <c r="F24" s="25">
        <v>0.18</v>
      </c>
      <c r="G24" s="163" t="s">
        <v>20</v>
      </c>
      <c r="H24" s="164">
        <f t="shared" si="32"/>
        <v>18</v>
      </c>
      <c r="I24" s="165">
        <f t="shared" si="33"/>
        <v>2.6999999999999997</v>
      </c>
      <c r="J24" s="165">
        <f t="shared" si="34"/>
        <v>3.6</v>
      </c>
      <c r="K24" s="165">
        <f t="shared" si="35"/>
        <v>1.8</v>
      </c>
      <c r="L24" s="180"/>
      <c r="M24" s="181">
        <f>H24</f>
        <v>18</v>
      </c>
      <c r="N24" s="168">
        <f t="shared" si="36"/>
        <v>3.3000000000000003</v>
      </c>
      <c r="O24" s="196"/>
      <c r="P24" s="70"/>
      <c r="Q24" s="15">
        <v>3</v>
      </c>
    </row>
    <row r="25" spans="1:17" ht="26.4" customHeight="1">
      <c r="A25" s="25">
        <v>17</v>
      </c>
      <c r="B25" s="92" t="s">
        <v>280</v>
      </c>
      <c r="C25" s="126">
        <v>22</v>
      </c>
      <c r="D25" s="42">
        <v>100</v>
      </c>
      <c r="E25" s="25" t="s">
        <v>9</v>
      </c>
      <c r="F25" s="25">
        <v>0.18</v>
      </c>
      <c r="G25" s="163" t="s">
        <v>20</v>
      </c>
      <c r="H25" s="164">
        <f t="shared" si="32"/>
        <v>18</v>
      </c>
      <c r="I25" s="165">
        <f t="shared" si="33"/>
        <v>2.6999999999999997</v>
      </c>
      <c r="J25" s="165">
        <f t="shared" si="34"/>
        <v>3.6</v>
      </c>
      <c r="K25" s="165">
        <f t="shared" si="35"/>
        <v>1.8</v>
      </c>
      <c r="L25" s="180"/>
      <c r="M25" s="181">
        <f>H25</f>
        <v>18</v>
      </c>
      <c r="N25" s="168">
        <f t="shared" si="36"/>
        <v>4.4000000000000004</v>
      </c>
      <c r="O25" s="196"/>
      <c r="P25" s="70"/>
      <c r="Q25" s="15">
        <v>4</v>
      </c>
    </row>
    <row r="26" spans="1:17" ht="25.8" customHeight="1">
      <c r="A26" s="25">
        <v>17.7</v>
      </c>
      <c r="B26" s="92" t="s">
        <v>280</v>
      </c>
      <c r="C26" s="126">
        <v>24</v>
      </c>
      <c r="D26" s="42">
        <v>90</v>
      </c>
      <c r="E26" s="25" t="s">
        <v>9</v>
      </c>
      <c r="F26" s="25">
        <v>0.18</v>
      </c>
      <c r="G26" s="163" t="s">
        <v>20</v>
      </c>
      <c r="H26" s="164">
        <f t="shared" si="32"/>
        <v>16.2</v>
      </c>
      <c r="I26" s="165">
        <f t="shared" si="33"/>
        <v>2.4299999999999997</v>
      </c>
      <c r="J26" s="165">
        <f t="shared" si="34"/>
        <v>3.24</v>
      </c>
      <c r="K26" s="165">
        <f t="shared" si="35"/>
        <v>1.62</v>
      </c>
      <c r="L26" s="180"/>
      <c r="M26" s="181">
        <f>H26</f>
        <v>16.2</v>
      </c>
      <c r="N26" s="168">
        <f t="shared" si="36"/>
        <v>3.3000000000000003</v>
      </c>
      <c r="O26" s="196">
        <v>1.5</v>
      </c>
      <c r="P26" s="70" t="s">
        <v>277</v>
      </c>
      <c r="Q26" s="15">
        <v>3</v>
      </c>
    </row>
    <row r="27" spans="1:17" ht="25.2" customHeight="1">
      <c r="A27" s="25">
        <v>18.399999999999999</v>
      </c>
      <c r="B27" s="92" t="s">
        <v>280</v>
      </c>
      <c r="C27" s="126">
        <v>26</v>
      </c>
      <c r="D27" s="42">
        <v>40</v>
      </c>
      <c r="E27" s="25" t="s">
        <v>9</v>
      </c>
      <c r="F27" s="25">
        <v>0.27</v>
      </c>
      <c r="G27" s="163" t="s">
        <v>20</v>
      </c>
      <c r="H27" s="164">
        <f t="shared" ref="H27:H30" si="37">D27*F27</f>
        <v>10.8</v>
      </c>
      <c r="I27" s="165">
        <f t="shared" ref="I27:I30" si="38">0.15*H27</f>
        <v>1.62</v>
      </c>
      <c r="J27" s="165">
        <f t="shared" ref="J27:J30" si="39">0.2*H27</f>
        <v>2.16</v>
      </c>
      <c r="K27" s="165">
        <f t="shared" ref="K27:K29" si="40">0.1*H27</f>
        <v>1.08</v>
      </c>
      <c r="L27" s="180">
        <f>H27</f>
        <v>10.8</v>
      </c>
      <c r="M27" s="181"/>
      <c r="N27" s="168">
        <f t="shared" ref="N27:N30" si="41">Q27*1.1</f>
        <v>1.1000000000000001</v>
      </c>
      <c r="O27" s="196">
        <v>2</v>
      </c>
      <c r="P27" s="70"/>
      <c r="Q27" s="15">
        <v>1</v>
      </c>
    </row>
    <row r="28" spans="1:17" ht="30.6" customHeight="1">
      <c r="A28" s="25">
        <v>19.100000000000001</v>
      </c>
      <c r="B28" s="92" t="s">
        <v>280</v>
      </c>
      <c r="C28" s="126">
        <v>28</v>
      </c>
      <c r="D28" s="42">
        <v>180</v>
      </c>
      <c r="E28" s="25" t="s">
        <v>9</v>
      </c>
      <c r="F28" s="25">
        <v>0.18</v>
      </c>
      <c r="G28" s="163" t="s">
        <v>20</v>
      </c>
      <c r="H28" s="164">
        <f t="shared" si="37"/>
        <v>32.4</v>
      </c>
      <c r="I28" s="165">
        <f t="shared" si="38"/>
        <v>4.8599999999999994</v>
      </c>
      <c r="J28" s="165">
        <f t="shared" si="39"/>
        <v>6.48</v>
      </c>
      <c r="K28" s="165">
        <f t="shared" si="40"/>
        <v>3.24</v>
      </c>
      <c r="L28" s="180"/>
      <c r="M28" s="181">
        <f>H28</f>
        <v>32.4</v>
      </c>
      <c r="N28" s="168">
        <f t="shared" si="41"/>
        <v>2.2000000000000002</v>
      </c>
      <c r="O28" s="196"/>
      <c r="P28" s="70"/>
      <c r="Q28" s="15">
        <v>2</v>
      </c>
    </row>
    <row r="29" spans="1:17" ht="21" customHeight="1">
      <c r="A29" s="25">
        <v>19.8</v>
      </c>
      <c r="B29" s="92" t="s">
        <v>280</v>
      </c>
      <c r="C29" s="126">
        <v>30</v>
      </c>
      <c r="D29" s="42">
        <v>10</v>
      </c>
      <c r="E29" s="25" t="s">
        <v>9</v>
      </c>
      <c r="F29" s="25">
        <v>0.18</v>
      </c>
      <c r="G29" s="163" t="s">
        <v>20</v>
      </c>
      <c r="H29" s="164">
        <f t="shared" si="37"/>
        <v>1.7999999999999998</v>
      </c>
      <c r="I29" s="165">
        <f t="shared" si="38"/>
        <v>0.26999999999999996</v>
      </c>
      <c r="J29" s="165">
        <f t="shared" si="39"/>
        <v>0.36</v>
      </c>
      <c r="K29" s="165">
        <f t="shared" si="40"/>
        <v>0.18</v>
      </c>
      <c r="L29" s="180"/>
      <c r="M29" s="181">
        <f>H29</f>
        <v>1.7999999999999998</v>
      </c>
      <c r="N29" s="168">
        <f t="shared" si="41"/>
        <v>5.5</v>
      </c>
      <c r="O29" s="196"/>
      <c r="P29" s="70"/>
      <c r="Q29" s="15">
        <v>5</v>
      </c>
    </row>
    <row r="30" spans="1:17" ht="28.8" customHeight="1">
      <c r="A30" s="25">
        <v>20.5</v>
      </c>
      <c r="B30" s="92" t="s">
        <v>280</v>
      </c>
      <c r="C30" s="126">
        <v>30</v>
      </c>
      <c r="D30" s="42">
        <v>30</v>
      </c>
      <c r="E30" s="25" t="s">
        <v>9</v>
      </c>
      <c r="F30" s="25">
        <v>0.27</v>
      </c>
      <c r="G30" s="163" t="s">
        <v>20</v>
      </c>
      <c r="H30" s="164">
        <f t="shared" si="37"/>
        <v>8.1000000000000014</v>
      </c>
      <c r="I30" s="165">
        <f t="shared" si="38"/>
        <v>1.2150000000000001</v>
      </c>
      <c r="J30" s="165">
        <f t="shared" si="39"/>
        <v>1.6200000000000003</v>
      </c>
      <c r="K30" s="165"/>
      <c r="L30" s="180">
        <f>H30</f>
        <v>8.1000000000000014</v>
      </c>
      <c r="M30" s="181"/>
      <c r="N30" s="168">
        <f t="shared" si="41"/>
        <v>0</v>
      </c>
      <c r="O30" s="196"/>
      <c r="P30" s="70"/>
      <c r="Q30" s="15"/>
    </row>
    <row r="31" spans="1:17" ht="25.8" customHeight="1">
      <c r="A31" s="25">
        <v>21.2</v>
      </c>
      <c r="B31" s="92" t="s">
        <v>306</v>
      </c>
      <c r="C31" s="126">
        <v>3</v>
      </c>
      <c r="D31" s="42">
        <v>20</v>
      </c>
      <c r="E31" s="25" t="s">
        <v>9</v>
      </c>
      <c r="F31" s="25">
        <v>0.18</v>
      </c>
      <c r="G31" s="163" t="s">
        <v>20</v>
      </c>
      <c r="H31" s="164">
        <f t="shared" ref="H31:H37" si="42">D31*F31</f>
        <v>3.5999999999999996</v>
      </c>
      <c r="I31" s="165">
        <f t="shared" ref="I31:I37" si="43">0.15*H31</f>
        <v>0.53999999999999992</v>
      </c>
      <c r="J31" s="165">
        <f t="shared" ref="J31:J37" si="44">0.2*H31</f>
        <v>0.72</v>
      </c>
      <c r="K31" s="165"/>
      <c r="L31" s="180"/>
      <c r="M31" s="181">
        <f t="shared" ref="M31:M46" si="45">H31</f>
        <v>3.5999999999999996</v>
      </c>
      <c r="N31" s="168">
        <f t="shared" ref="N31:N37" si="46">Q31*1.1</f>
        <v>2.2000000000000002</v>
      </c>
      <c r="O31" s="196"/>
      <c r="P31" s="70" t="s">
        <v>278</v>
      </c>
      <c r="Q31" s="15">
        <v>2</v>
      </c>
    </row>
    <row r="32" spans="1:17" ht="21.6" customHeight="1">
      <c r="A32" s="25">
        <v>21.9</v>
      </c>
      <c r="B32" s="92" t="s">
        <v>306</v>
      </c>
      <c r="C32" s="126">
        <v>5</v>
      </c>
      <c r="D32" s="42">
        <v>40</v>
      </c>
      <c r="E32" s="25" t="s">
        <v>9</v>
      </c>
      <c r="F32" s="25">
        <v>0.18</v>
      </c>
      <c r="G32" s="163" t="s">
        <v>20</v>
      </c>
      <c r="H32" s="164">
        <f t="shared" si="42"/>
        <v>7.1999999999999993</v>
      </c>
      <c r="I32" s="165">
        <f t="shared" si="43"/>
        <v>1.0799999999999998</v>
      </c>
      <c r="J32" s="165">
        <f t="shared" si="44"/>
        <v>1.44</v>
      </c>
      <c r="K32" s="165"/>
      <c r="L32" s="180"/>
      <c r="M32" s="181">
        <f t="shared" si="45"/>
        <v>7.1999999999999993</v>
      </c>
      <c r="N32" s="168">
        <f t="shared" si="46"/>
        <v>2.2000000000000002</v>
      </c>
      <c r="O32" s="196"/>
      <c r="P32" s="70" t="s">
        <v>284</v>
      </c>
      <c r="Q32" s="15">
        <v>2</v>
      </c>
    </row>
    <row r="33" spans="1:17" ht="23.4" customHeight="1">
      <c r="A33" s="25">
        <v>22.6</v>
      </c>
      <c r="B33" s="92" t="s">
        <v>306</v>
      </c>
      <c r="C33" s="126">
        <v>9</v>
      </c>
      <c r="D33" s="42">
        <v>120</v>
      </c>
      <c r="E33" s="25" t="s">
        <v>9</v>
      </c>
      <c r="F33" s="25">
        <v>0.18</v>
      </c>
      <c r="G33" s="163" t="s">
        <v>20</v>
      </c>
      <c r="H33" s="164">
        <f t="shared" si="42"/>
        <v>21.599999999999998</v>
      </c>
      <c r="I33" s="165">
        <f t="shared" si="43"/>
        <v>3.2399999999999998</v>
      </c>
      <c r="J33" s="165">
        <f t="shared" si="44"/>
        <v>4.3199999999999994</v>
      </c>
      <c r="K33" s="165"/>
      <c r="L33" s="180"/>
      <c r="M33" s="181">
        <f t="shared" si="45"/>
        <v>21.599999999999998</v>
      </c>
      <c r="N33" s="168">
        <f t="shared" si="46"/>
        <v>1.1000000000000001</v>
      </c>
      <c r="O33" s="196"/>
      <c r="P33" s="70" t="s">
        <v>278</v>
      </c>
      <c r="Q33" s="15">
        <v>1</v>
      </c>
    </row>
    <row r="34" spans="1:17" ht="27.6" customHeight="1">
      <c r="A34" s="25">
        <v>23.3</v>
      </c>
      <c r="B34" s="92" t="s">
        <v>306</v>
      </c>
      <c r="C34" s="126">
        <v>11</v>
      </c>
      <c r="D34" s="42">
        <v>25</v>
      </c>
      <c r="E34" s="25" t="s">
        <v>9</v>
      </c>
      <c r="F34" s="25">
        <v>0.18</v>
      </c>
      <c r="G34" s="163" t="s">
        <v>20</v>
      </c>
      <c r="H34" s="164">
        <f t="shared" si="42"/>
        <v>4.5</v>
      </c>
      <c r="I34" s="165">
        <f t="shared" si="43"/>
        <v>0.67499999999999993</v>
      </c>
      <c r="J34" s="165">
        <f t="shared" si="44"/>
        <v>0.9</v>
      </c>
      <c r="K34" s="165"/>
      <c r="L34" s="180"/>
      <c r="M34" s="181">
        <f t="shared" si="45"/>
        <v>4.5</v>
      </c>
      <c r="N34" s="168">
        <f t="shared" si="46"/>
        <v>1.1000000000000001</v>
      </c>
      <c r="O34" s="196"/>
      <c r="P34" s="70"/>
      <c r="Q34" s="15">
        <v>1</v>
      </c>
    </row>
    <row r="35" spans="1:17" ht="23.4" customHeight="1">
      <c r="A35" s="25">
        <v>24</v>
      </c>
      <c r="B35" s="92" t="s">
        <v>306</v>
      </c>
      <c r="C35" s="126">
        <v>13</v>
      </c>
      <c r="D35" s="42">
        <v>60</v>
      </c>
      <c r="E35" s="25" t="s">
        <v>9</v>
      </c>
      <c r="F35" s="25">
        <v>0.18</v>
      </c>
      <c r="G35" s="163" t="s">
        <v>20</v>
      </c>
      <c r="H35" s="164">
        <f t="shared" si="42"/>
        <v>10.799999999999999</v>
      </c>
      <c r="I35" s="165">
        <f t="shared" si="43"/>
        <v>1.6199999999999999</v>
      </c>
      <c r="J35" s="165">
        <f t="shared" si="44"/>
        <v>2.1599999999999997</v>
      </c>
      <c r="K35" s="165"/>
      <c r="L35" s="180"/>
      <c r="M35" s="181">
        <f t="shared" si="45"/>
        <v>10.799999999999999</v>
      </c>
      <c r="N35" s="168">
        <f t="shared" si="46"/>
        <v>4.4000000000000004</v>
      </c>
      <c r="O35" s="196"/>
      <c r="P35" s="70" t="s">
        <v>307</v>
      </c>
      <c r="Q35" s="15">
        <v>4</v>
      </c>
    </row>
    <row r="36" spans="1:17" ht="25.2" customHeight="1">
      <c r="A36" s="25">
        <v>24.7</v>
      </c>
      <c r="B36" s="92" t="s">
        <v>306</v>
      </c>
      <c r="C36" s="126">
        <v>15</v>
      </c>
      <c r="D36" s="42">
        <v>8</v>
      </c>
      <c r="E36" s="25" t="s">
        <v>9</v>
      </c>
      <c r="F36" s="25">
        <v>0.18</v>
      </c>
      <c r="G36" s="163" t="s">
        <v>20</v>
      </c>
      <c r="H36" s="164">
        <f t="shared" si="42"/>
        <v>1.44</v>
      </c>
      <c r="I36" s="165">
        <f t="shared" si="43"/>
        <v>0.216</v>
      </c>
      <c r="J36" s="165">
        <f t="shared" si="44"/>
        <v>0.28799999999999998</v>
      </c>
      <c r="K36" s="165"/>
      <c r="L36" s="180"/>
      <c r="M36" s="181">
        <f t="shared" si="45"/>
        <v>1.44</v>
      </c>
      <c r="N36" s="168">
        <f t="shared" si="46"/>
        <v>1.1000000000000001</v>
      </c>
      <c r="O36" s="196"/>
      <c r="P36" s="70" t="s">
        <v>278</v>
      </c>
      <c r="Q36" s="15">
        <v>1</v>
      </c>
    </row>
    <row r="37" spans="1:17" ht="24" customHeight="1">
      <c r="A37" s="25">
        <v>25.4</v>
      </c>
      <c r="B37" s="92" t="s">
        <v>306</v>
      </c>
      <c r="C37" s="126">
        <v>17</v>
      </c>
      <c r="D37" s="42">
        <v>16</v>
      </c>
      <c r="E37" s="25" t="s">
        <v>9</v>
      </c>
      <c r="F37" s="25">
        <v>0.18</v>
      </c>
      <c r="G37" s="163" t="s">
        <v>20</v>
      </c>
      <c r="H37" s="164">
        <f t="shared" si="42"/>
        <v>2.88</v>
      </c>
      <c r="I37" s="165">
        <f t="shared" si="43"/>
        <v>0.432</v>
      </c>
      <c r="J37" s="165">
        <f t="shared" si="44"/>
        <v>0.57599999999999996</v>
      </c>
      <c r="K37" s="165"/>
      <c r="L37" s="180"/>
      <c r="M37" s="181">
        <f t="shared" si="45"/>
        <v>2.88</v>
      </c>
      <c r="N37" s="168">
        <f t="shared" si="46"/>
        <v>2.2000000000000002</v>
      </c>
      <c r="O37" s="196"/>
      <c r="P37" s="70" t="s">
        <v>284</v>
      </c>
      <c r="Q37" s="15">
        <v>2</v>
      </c>
    </row>
    <row r="38" spans="1:17" ht="22.8" customHeight="1">
      <c r="A38" s="25">
        <v>26.1</v>
      </c>
      <c r="B38" s="92" t="s">
        <v>306</v>
      </c>
      <c r="C38" s="126">
        <v>19</v>
      </c>
      <c r="D38" s="42">
        <v>16</v>
      </c>
      <c r="E38" s="25" t="s">
        <v>9</v>
      </c>
      <c r="F38" s="25">
        <v>0.18</v>
      </c>
      <c r="G38" s="163" t="s">
        <v>20</v>
      </c>
      <c r="H38" s="164">
        <f t="shared" ref="H38:H43" si="47">D38*F38</f>
        <v>2.88</v>
      </c>
      <c r="I38" s="165">
        <f t="shared" ref="I38:I43" si="48">0.15*H38</f>
        <v>0.432</v>
      </c>
      <c r="J38" s="165">
        <f t="shared" ref="J38:J43" si="49">0.2*H38</f>
        <v>0.57599999999999996</v>
      </c>
      <c r="K38" s="165"/>
      <c r="L38" s="180"/>
      <c r="M38" s="181">
        <f t="shared" si="45"/>
        <v>2.88</v>
      </c>
      <c r="N38" s="168">
        <f t="shared" ref="N38:N43" si="50">Q38*1.1</f>
        <v>2.2000000000000002</v>
      </c>
      <c r="O38" s="196"/>
      <c r="P38" s="70" t="s">
        <v>276</v>
      </c>
      <c r="Q38" s="15">
        <v>2</v>
      </c>
    </row>
    <row r="39" spans="1:17" ht="29.4" customHeight="1">
      <c r="A39" s="25">
        <v>26.8</v>
      </c>
      <c r="B39" s="92" t="s">
        <v>306</v>
      </c>
      <c r="C39" s="126">
        <v>21</v>
      </c>
      <c r="D39" s="42">
        <v>140</v>
      </c>
      <c r="E39" s="25" t="s">
        <v>9</v>
      </c>
      <c r="F39" s="25">
        <v>0.18</v>
      </c>
      <c r="G39" s="163" t="s">
        <v>20</v>
      </c>
      <c r="H39" s="164">
        <f t="shared" si="47"/>
        <v>25.2</v>
      </c>
      <c r="I39" s="165">
        <f t="shared" si="48"/>
        <v>3.78</v>
      </c>
      <c r="J39" s="165">
        <f t="shared" si="49"/>
        <v>5.04</v>
      </c>
      <c r="K39" s="165"/>
      <c r="L39" s="180"/>
      <c r="M39" s="181">
        <f t="shared" si="45"/>
        <v>25.2</v>
      </c>
      <c r="N39" s="168">
        <f t="shared" si="50"/>
        <v>4.4000000000000004</v>
      </c>
      <c r="O39" s="196"/>
      <c r="P39" s="70"/>
      <c r="Q39" s="15">
        <v>4</v>
      </c>
    </row>
    <row r="40" spans="1:17" ht="29.4" customHeight="1">
      <c r="A40" s="25">
        <v>27.5</v>
      </c>
      <c r="B40" s="92" t="s">
        <v>306</v>
      </c>
      <c r="C40" s="126">
        <v>23</v>
      </c>
      <c r="D40" s="42">
        <v>200</v>
      </c>
      <c r="E40" s="25" t="s">
        <v>9</v>
      </c>
      <c r="F40" s="25">
        <v>0.18</v>
      </c>
      <c r="G40" s="163" t="s">
        <v>20</v>
      </c>
      <c r="H40" s="164">
        <f t="shared" si="47"/>
        <v>36</v>
      </c>
      <c r="I40" s="165">
        <f t="shared" si="48"/>
        <v>5.3999999999999995</v>
      </c>
      <c r="J40" s="165">
        <f t="shared" si="49"/>
        <v>7.2</v>
      </c>
      <c r="K40" s="165"/>
      <c r="L40" s="180"/>
      <c r="M40" s="181">
        <f t="shared" si="45"/>
        <v>36</v>
      </c>
      <c r="N40" s="168">
        <f t="shared" si="50"/>
        <v>3.3000000000000003</v>
      </c>
      <c r="O40" s="196"/>
      <c r="P40" s="70"/>
      <c r="Q40" s="15">
        <v>3</v>
      </c>
    </row>
    <row r="41" spans="1:17" ht="22.8" customHeight="1">
      <c r="A41" s="25">
        <v>28.2</v>
      </c>
      <c r="B41" s="92" t="s">
        <v>306</v>
      </c>
      <c r="C41" s="126">
        <v>2</v>
      </c>
      <c r="D41" s="42">
        <v>24</v>
      </c>
      <c r="E41" s="25" t="s">
        <v>9</v>
      </c>
      <c r="F41" s="25">
        <v>0.18</v>
      </c>
      <c r="G41" s="163" t="s">
        <v>20</v>
      </c>
      <c r="H41" s="164">
        <f t="shared" si="47"/>
        <v>4.32</v>
      </c>
      <c r="I41" s="165">
        <f t="shared" si="48"/>
        <v>0.64800000000000002</v>
      </c>
      <c r="J41" s="165">
        <f t="shared" si="49"/>
        <v>0.8640000000000001</v>
      </c>
      <c r="K41" s="165"/>
      <c r="L41" s="180"/>
      <c r="M41" s="181">
        <f t="shared" si="45"/>
        <v>4.32</v>
      </c>
      <c r="N41" s="168">
        <f t="shared" si="50"/>
        <v>3.3000000000000003</v>
      </c>
      <c r="O41" s="196"/>
      <c r="P41" s="70" t="s">
        <v>296</v>
      </c>
      <c r="Q41" s="15">
        <v>3</v>
      </c>
    </row>
    <row r="42" spans="1:17" ht="28.8" customHeight="1">
      <c r="A42" s="25">
        <v>28.9</v>
      </c>
      <c r="B42" s="92" t="s">
        <v>306</v>
      </c>
      <c r="C42" s="126">
        <v>6</v>
      </c>
      <c r="D42" s="42">
        <v>100</v>
      </c>
      <c r="E42" s="25" t="s">
        <v>9</v>
      </c>
      <c r="F42" s="25">
        <v>0.18</v>
      </c>
      <c r="G42" s="163" t="s">
        <v>20</v>
      </c>
      <c r="H42" s="164">
        <f t="shared" si="47"/>
        <v>18</v>
      </c>
      <c r="I42" s="165">
        <f t="shared" si="48"/>
        <v>2.6999999999999997</v>
      </c>
      <c r="J42" s="165">
        <f t="shared" si="49"/>
        <v>3.6</v>
      </c>
      <c r="K42" s="165"/>
      <c r="L42" s="180"/>
      <c r="M42" s="181">
        <f t="shared" si="45"/>
        <v>18</v>
      </c>
      <c r="N42" s="168">
        <f t="shared" si="50"/>
        <v>3.3000000000000003</v>
      </c>
      <c r="O42" s="196"/>
      <c r="P42" s="70"/>
      <c r="Q42" s="15">
        <v>3</v>
      </c>
    </row>
    <row r="43" spans="1:17" ht="25.2" customHeight="1">
      <c r="A43" s="25">
        <v>29.6</v>
      </c>
      <c r="B43" s="92" t="s">
        <v>306</v>
      </c>
      <c r="C43" s="126">
        <v>10</v>
      </c>
      <c r="D43" s="42">
        <v>15</v>
      </c>
      <c r="E43" s="25" t="s">
        <v>9</v>
      </c>
      <c r="F43" s="25">
        <v>0.18</v>
      </c>
      <c r="G43" s="163" t="s">
        <v>20</v>
      </c>
      <c r="H43" s="164">
        <f t="shared" si="47"/>
        <v>2.6999999999999997</v>
      </c>
      <c r="I43" s="165">
        <f t="shared" si="48"/>
        <v>0.40499999999999997</v>
      </c>
      <c r="J43" s="165">
        <f t="shared" si="49"/>
        <v>0.53999999999999992</v>
      </c>
      <c r="K43" s="165"/>
      <c r="L43" s="180"/>
      <c r="M43" s="181">
        <f t="shared" si="45"/>
        <v>2.6999999999999997</v>
      </c>
      <c r="N43" s="168">
        <f t="shared" si="50"/>
        <v>1.1000000000000001</v>
      </c>
      <c r="O43" s="196"/>
      <c r="P43" s="70"/>
      <c r="Q43" s="15">
        <v>1</v>
      </c>
    </row>
    <row r="44" spans="1:17" ht="31.2" customHeight="1">
      <c r="A44" s="25">
        <v>30.3</v>
      </c>
      <c r="B44" s="92" t="s">
        <v>306</v>
      </c>
      <c r="C44" s="126">
        <v>12</v>
      </c>
      <c r="D44" s="42">
        <v>100</v>
      </c>
      <c r="E44" s="25" t="s">
        <v>9</v>
      </c>
      <c r="F44" s="25">
        <v>0.18</v>
      </c>
      <c r="G44" s="163" t="s">
        <v>20</v>
      </c>
      <c r="H44" s="164">
        <f t="shared" ref="H44:H46" si="51">D44*F44</f>
        <v>18</v>
      </c>
      <c r="I44" s="165">
        <f t="shared" ref="I44:I46" si="52">0.15*H44</f>
        <v>2.6999999999999997</v>
      </c>
      <c r="J44" s="165">
        <f t="shared" ref="J44:J46" si="53">0.2*H44</f>
        <v>3.6</v>
      </c>
      <c r="K44" s="165"/>
      <c r="L44" s="180"/>
      <c r="M44" s="181">
        <f t="shared" si="45"/>
        <v>18</v>
      </c>
      <c r="N44" s="168">
        <f t="shared" ref="N44:N46" si="54">Q44*1.1</f>
        <v>3.3000000000000003</v>
      </c>
      <c r="O44" s="196"/>
      <c r="P44" s="70"/>
      <c r="Q44" s="15">
        <v>3</v>
      </c>
    </row>
    <row r="45" spans="1:17" ht="27.6" customHeight="1">
      <c r="A45" s="25">
        <v>31</v>
      </c>
      <c r="B45" s="92" t="s">
        <v>306</v>
      </c>
      <c r="C45" s="126">
        <v>14</v>
      </c>
      <c r="D45" s="42">
        <v>50</v>
      </c>
      <c r="E45" s="25" t="s">
        <v>9</v>
      </c>
      <c r="F45" s="25">
        <v>0.18</v>
      </c>
      <c r="G45" s="163" t="s">
        <v>20</v>
      </c>
      <c r="H45" s="164">
        <f t="shared" si="51"/>
        <v>9</v>
      </c>
      <c r="I45" s="165">
        <f t="shared" si="52"/>
        <v>1.3499999999999999</v>
      </c>
      <c r="J45" s="165">
        <f t="shared" si="53"/>
        <v>1.8</v>
      </c>
      <c r="K45" s="165"/>
      <c r="L45" s="180"/>
      <c r="M45" s="181">
        <f t="shared" si="45"/>
        <v>9</v>
      </c>
      <c r="N45" s="168">
        <f t="shared" si="54"/>
        <v>3.3000000000000003</v>
      </c>
      <c r="O45" s="196"/>
      <c r="P45" s="70"/>
      <c r="Q45" s="15">
        <v>3</v>
      </c>
    </row>
    <row r="46" spans="1:17" ht="33.6" customHeight="1">
      <c r="A46" s="25">
        <v>31.7</v>
      </c>
      <c r="B46" s="92" t="s">
        <v>306</v>
      </c>
      <c r="C46" s="126">
        <v>16</v>
      </c>
      <c r="D46" s="42">
        <v>8</v>
      </c>
      <c r="E46" s="25" t="s">
        <v>9</v>
      </c>
      <c r="F46" s="25">
        <v>0.18</v>
      </c>
      <c r="G46" s="163" t="s">
        <v>20</v>
      </c>
      <c r="H46" s="164">
        <f t="shared" si="51"/>
        <v>1.44</v>
      </c>
      <c r="I46" s="165">
        <f t="shared" si="52"/>
        <v>0.216</v>
      </c>
      <c r="J46" s="165">
        <f t="shared" si="53"/>
        <v>0.28799999999999998</v>
      </c>
      <c r="K46" s="165"/>
      <c r="L46" s="180"/>
      <c r="M46" s="181">
        <f t="shared" si="45"/>
        <v>1.44</v>
      </c>
      <c r="N46" s="168">
        <f t="shared" si="54"/>
        <v>1.1000000000000001</v>
      </c>
      <c r="O46" s="196"/>
      <c r="P46" s="70" t="s">
        <v>277</v>
      </c>
      <c r="Q46" s="15">
        <v>1</v>
      </c>
    </row>
    <row r="47" spans="1:17" ht="31.8" customHeight="1">
      <c r="A47" s="25">
        <v>32.4</v>
      </c>
      <c r="B47" s="92" t="s">
        <v>306</v>
      </c>
      <c r="C47" s="126">
        <v>18</v>
      </c>
      <c r="D47" s="42">
        <v>12</v>
      </c>
      <c r="E47" s="25" t="s">
        <v>9</v>
      </c>
      <c r="F47" s="25">
        <v>0.27</v>
      </c>
      <c r="G47" s="163" t="s">
        <v>20</v>
      </c>
      <c r="H47" s="164">
        <f t="shared" ref="H47" si="55">D47*F47</f>
        <v>3.24</v>
      </c>
      <c r="I47" s="165">
        <f t="shared" ref="I47" si="56">0.15*H47</f>
        <v>0.48599999999999999</v>
      </c>
      <c r="J47" s="165">
        <f t="shared" ref="J47" si="57">0.2*H47</f>
        <v>0.64800000000000013</v>
      </c>
      <c r="K47" s="165"/>
      <c r="L47" s="180">
        <f>H47</f>
        <v>3.24</v>
      </c>
      <c r="M47" s="181"/>
      <c r="N47" s="168">
        <f t="shared" ref="N47" si="58">Q47*1.1</f>
        <v>2.2000000000000002</v>
      </c>
      <c r="O47" s="196"/>
      <c r="P47" s="70" t="s">
        <v>284</v>
      </c>
      <c r="Q47" s="15">
        <v>2</v>
      </c>
    </row>
    <row r="48" spans="1:17" ht="26.4" customHeight="1">
      <c r="A48" s="25">
        <v>33.1</v>
      </c>
      <c r="B48" s="92" t="s">
        <v>308</v>
      </c>
      <c r="C48" s="126">
        <v>18</v>
      </c>
      <c r="D48" s="42">
        <v>40</v>
      </c>
      <c r="E48" s="25" t="s">
        <v>9</v>
      </c>
      <c r="F48" s="25">
        <v>0.18</v>
      </c>
      <c r="G48" s="163" t="s">
        <v>20</v>
      </c>
      <c r="H48" s="164">
        <f t="shared" ref="H48:H49" si="59">D48*F48</f>
        <v>7.1999999999999993</v>
      </c>
      <c r="I48" s="165">
        <f t="shared" ref="I48:I49" si="60">0.15*H48</f>
        <v>1.0799999999999998</v>
      </c>
      <c r="J48" s="165">
        <f t="shared" ref="J48:J49" si="61">0.2*H48</f>
        <v>1.44</v>
      </c>
      <c r="K48" s="165"/>
      <c r="L48" s="180"/>
      <c r="M48" s="181">
        <f t="shared" ref="M48:M50" si="62">H48</f>
        <v>7.1999999999999993</v>
      </c>
      <c r="N48" s="168">
        <f t="shared" ref="N48:N49" si="63">Q48*1.1</f>
        <v>5.5</v>
      </c>
      <c r="O48" s="196"/>
      <c r="P48" s="70" t="s">
        <v>309</v>
      </c>
      <c r="Q48" s="15">
        <v>5</v>
      </c>
    </row>
    <row r="49" spans="1:17" ht="34.799999999999997" customHeight="1">
      <c r="A49" s="25">
        <v>33.799999999999997</v>
      </c>
      <c r="B49" s="92" t="s">
        <v>308</v>
      </c>
      <c r="C49" s="126">
        <v>20</v>
      </c>
      <c r="D49" s="42">
        <v>16</v>
      </c>
      <c r="E49" s="25" t="s">
        <v>9</v>
      </c>
      <c r="F49" s="25">
        <v>0.27</v>
      </c>
      <c r="G49" s="163" t="s">
        <v>20</v>
      </c>
      <c r="H49" s="164">
        <f t="shared" si="59"/>
        <v>4.32</v>
      </c>
      <c r="I49" s="165">
        <f t="shared" si="60"/>
        <v>0.64800000000000002</v>
      </c>
      <c r="J49" s="165">
        <f t="shared" si="61"/>
        <v>0.8640000000000001</v>
      </c>
      <c r="K49" s="165"/>
      <c r="L49" s="180"/>
      <c r="M49" s="181">
        <f t="shared" si="62"/>
        <v>4.32</v>
      </c>
      <c r="N49" s="168">
        <f t="shared" si="63"/>
        <v>2.2000000000000002</v>
      </c>
      <c r="O49" s="196"/>
      <c r="P49" s="70" t="s">
        <v>284</v>
      </c>
      <c r="Q49" s="15">
        <v>2</v>
      </c>
    </row>
    <row r="50" spans="1:17" ht="31.2" customHeight="1">
      <c r="A50" s="25">
        <v>34.5</v>
      </c>
      <c r="B50" s="92" t="s">
        <v>310</v>
      </c>
      <c r="C50" s="126">
        <v>1</v>
      </c>
      <c r="D50" s="42">
        <v>8</v>
      </c>
      <c r="E50" s="25" t="s">
        <v>9</v>
      </c>
      <c r="F50" s="25">
        <v>0.18</v>
      </c>
      <c r="G50" s="163" t="s">
        <v>20</v>
      </c>
      <c r="H50" s="164">
        <f t="shared" ref="H50:H54" si="64">D50*F50</f>
        <v>1.44</v>
      </c>
      <c r="I50" s="165">
        <f t="shared" ref="I50:I54" si="65">0.15*H50</f>
        <v>0.216</v>
      </c>
      <c r="J50" s="165">
        <f t="shared" ref="J50:J54" si="66">0.2*H50</f>
        <v>0.28799999999999998</v>
      </c>
      <c r="K50" s="165"/>
      <c r="L50" s="180"/>
      <c r="M50" s="181">
        <f t="shared" si="62"/>
        <v>1.44</v>
      </c>
      <c r="N50" s="168">
        <f t="shared" ref="N50:N54" si="67">Q50*1.1</f>
        <v>1.1000000000000001</v>
      </c>
      <c r="O50" s="196"/>
      <c r="P50" s="70" t="s">
        <v>277</v>
      </c>
      <c r="Q50" s="15">
        <v>1</v>
      </c>
    </row>
    <row r="51" spans="1:17" ht="22.2" customHeight="1">
      <c r="A51" s="25">
        <v>35.200000000000003</v>
      </c>
      <c r="B51" s="92" t="s">
        <v>310</v>
      </c>
      <c r="C51" s="126">
        <v>3</v>
      </c>
      <c r="D51" s="42">
        <v>50</v>
      </c>
      <c r="E51" s="25" t="s">
        <v>9</v>
      </c>
      <c r="F51" s="25">
        <v>0.27</v>
      </c>
      <c r="G51" s="163" t="s">
        <v>20</v>
      </c>
      <c r="H51" s="164">
        <f t="shared" si="64"/>
        <v>13.5</v>
      </c>
      <c r="I51" s="165">
        <f t="shared" si="65"/>
        <v>2.0249999999999999</v>
      </c>
      <c r="J51" s="165">
        <f t="shared" si="66"/>
        <v>2.7</v>
      </c>
      <c r="K51" s="165"/>
      <c r="L51" s="180">
        <f>H51</f>
        <v>13.5</v>
      </c>
      <c r="M51" s="181"/>
      <c r="N51" s="168">
        <f t="shared" si="67"/>
        <v>2.2000000000000002</v>
      </c>
      <c r="O51" s="196"/>
      <c r="P51" s="70"/>
      <c r="Q51" s="15">
        <v>2</v>
      </c>
    </row>
    <row r="52" spans="1:17" ht="21.6" customHeight="1">
      <c r="A52" s="25">
        <v>35.9</v>
      </c>
      <c r="B52" s="92" t="s">
        <v>310</v>
      </c>
      <c r="C52" s="126">
        <v>5</v>
      </c>
      <c r="D52" s="42">
        <v>150</v>
      </c>
      <c r="E52" s="25" t="s">
        <v>9</v>
      </c>
      <c r="F52" s="25">
        <v>0.18</v>
      </c>
      <c r="G52" s="163" t="s">
        <v>20</v>
      </c>
      <c r="H52" s="164">
        <f t="shared" si="64"/>
        <v>27</v>
      </c>
      <c r="I52" s="165">
        <f t="shared" si="65"/>
        <v>4.05</v>
      </c>
      <c r="J52" s="165">
        <f t="shared" si="66"/>
        <v>5.4</v>
      </c>
      <c r="K52" s="165"/>
      <c r="L52" s="180"/>
      <c r="M52" s="181">
        <f>H52</f>
        <v>27</v>
      </c>
      <c r="N52" s="168">
        <f t="shared" si="67"/>
        <v>4.4000000000000004</v>
      </c>
      <c r="O52" s="196"/>
      <c r="P52" s="70" t="s">
        <v>277</v>
      </c>
      <c r="Q52" s="15">
        <v>4</v>
      </c>
    </row>
    <row r="53" spans="1:17" ht="32.4" customHeight="1">
      <c r="A53" s="25">
        <v>36.6</v>
      </c>
      <c r="B53" s="92" t="s">
        <v>310</v>
      </c>
      <c r="C53" s="126">
        <v>7</v>
      </c>
      <c r="D53" s="42">
        <v>12</v>
      </c>
      <c r="E53" s="25" t="s">
        <v>9</v>
      </c>
      <c r="F53" s="25">
        <v>0.18</v>
      </c>
      <c r="G53" s="163" t="s">
        <v>20</v>
      </c>
      <c r="H53" s="164">
        <f t="shared" si="64"/>
        <v>2.16</v>
      </c>
      <c r="I53" s="165">
        <f t="shared" si="65"/>
        <v>0.32400000000000001</v>
      </c>
      <c r="J53" s="165">
        <f t="shared" si="66"/>
        <v>0.43200000000000005</v>
      </c>
      <c r="K53" s="165"/>
      <c r="L53" s="180"/>
      <c r="M53" s="181">
        <f>H53</f>
        <v>2.16</v>
      </c>
      <c r="N53" s="168">
        <f t="shared" si="67"/>
        <v>1.1000000000000001</v>
      </c>
      <c r="O53" s="196"/>
      <c r="P53" s="70"/>
      <c r="Q53" s="15">
        <v>1</v>
      </c>
    </row>
    <row r="54" spans="1:17" ht="25.2" customHeight="1">
      <c r="A54" s="25">
        <v>37.299999999999997</v>
      </c>
      <c r="B54" s="92" t="s">
        <v>310</v>
      </c>
      <c r="C54" s="126">
        <v>9</v>
      </c>
      <c r="D54" s="42">
        <v>100</v>
      </c>
      <c r="E54" s="25" t="s">
        <v>9</v>
      </c>
      <c r="F54" s="25">
        <v>0.18</v>
      </c>
      <c r="G54" s="163" t="s">
        <v>20</v>
      </c>
      <c r="H54" s="164">
        <f t="shared" si="64"/>
        <v>18</v>
      </c>
      <c r="I54" s="165">
        <f t="shared" si="65"/>
        <v>2.6999999999999997</v>
      </c>
      <c r="J54" s="165">
        <f t="shared" si="66"/>
        <v>3.6</v>
      </c>
      <c r="K54" s="165"/>
      <c r="L54" s="180"/>
      <c r="M54" s="181">
        <f>H54</f>
        <v>18</v>
      </c>
      <c r="N54" s="168">
        <f t="shared" si="67"/>
        <v>2.2000000000000002</v>
      </c>
      <c r="O54" s="196"/>
      <c r="P54" s="70" t="s">
        <v>277</v>
      </c>
      <c r="Q54" s="15">
        <v>2</v>
      </c>
    </row>
    <row r="55" spans="1:17" ht="26.4" customHeight="1">
      <c r="A55" s="25">
        <v>38</v>
      </c>
      <c r="B55" s="92" t="s">
        <v>310</v>
      </c>
      <c r="C55" s="126">
        <v>11</v>
      </c>
      <c r="D55" s="42">
        <v>100</v>
      </c>
      <c r="E55" s="25" t="s">
        <v>9</v>
      </c>
      <c r="F55" s="25">
        <v>0.18</v>
      </c>
      <c r="G55" s="163" t="s">
        <v>20</v>
      </c>
      <c r="H55" s="164">
        <f t="shared" ref="H55:H58" si="68">D55*F55</f>
        <v>18</v>
      </c>
      <c r="I55" s="165">
        <f t="shared" ref="I55:I58" si="69">0.15*H55</f>
        <v>2.6999999999999997</v>
      </c>
      <c r="J55" s="165">
        <f t="shared" ref="J55:J58" si="70">0.2*H55</f>
        <v>3.6</v>
      </c>
      <c r="K55" s="165"/>
      <c r="L55" s="180"/>
      <c r="M55" s="181">
        <f>H55</f>
        <v>18</v>
      </c>
      <c r="N55" s="168">
        <f t="shared" ref="N55:N58" si="71">Q55*1.1</f>
        <v>3.3000000000000003</v>
      </c>
      <c r="O55" s="196"/>
      <c r="P55" s="70" t="s">
        <v>277</v>
      </c>
      <c r="Q55" s="15">
        <v>3</v>
      </c>
    </row>
    <row r="56" spans="1:17" ht="30.6" customHeight="1">
      <c r="A56" s="25">
        <v>38.700000000000003</v>
      </c>
      <c r="B56" s="92" t="s">
        <v>310</v>
      </c>
      <c r="C56" s="126">
        <v>13</v>
      </c>
      <c r="D56" s="42">
        <v>20</v>
      </c>
      <c r="E56" s="25" t="s">
        <v>9</v>
      </c>
      <c r="F56" s="25">
        <v>0.27</v>
      </c>
      <c r="G56" s="163" t="s">
        <v>20</v>
      </c>
      <c r="H56" s="164">
        <f t="shared" si="68"/>
        <v>5.4</v>
      </c>
      <c r="I56" s="165">
        <f t="shared" si="69"/>
        <v>0.81</v>
      </c>
      <c r="J56" s="165">
        <f t="shared" si="70"/>
        <v>1.08</v>
      </c>
      <c r="K56" s="165"/>
      <c r="L56" s="180">
        <f>H56</f>
        <v>5.4</v>
      </c>
      <c r="M56" s="181"/>
      <c r="N56" s="168">
        <f t="shared" si="71"/>
        <v>2.2000000000000002</v>
      </c>
      <c r="O56" s="196"/>
      <c r="P56" s="70"/>
      <c r="Q56" s="15">
        <v>2</v>
      </c>
    </row>
    <row r="57" spans="1:17" ht="31.8" customHeight="1">
      <c r="A57" s="25">
        <v>39.4</v>
      </c>
      <c r="B57" s="92" t="s">
        <v>310</v>
      </c>
      <c r="C57" s="126">
        <v>15</v>
      </c>
      <c r="D57" s="42">
        <v>8</v>
      </c>
      <c r="E57" s="25" t="s">
        <v>9</v>
      </c>
      <c r="F57" s="25">
        <v>0.18</v>
      </c>
      <c r="G57" s="163" t="s">
        <v>20</v>
      </c>
      <c r="H57" s="164">
        <f t="shared" si="68"/>
        <v>1.44</v>
      </c>
      <c r="I57" s="165">
        <f t="shared" si="69"/>
        <v>0.216</v>
      </c>
      <c r="J57" s="165">
        <f t="shared" si="70"/>
        <v>0.28799999999999998</v>
      </c>
      <c r="K57" s="165"/>
      <c r="L57" s="180"/>
      <c r="M57" s="181">
        <f t="shared" ref="M57:M64" si="72">H57</f>
        <v>1.44</v>
      </c>
      <c r="N57" s="168">
        <f t="shared" si="71"/>
        <v>1.1000000000000001</v>
      </c>
      <c r="O57" s="196"/>
      <c r="P57" s="70" t="s">
        <v>277</v>
      </c>
      <c r="Q57" s="15">
        <v>1</v>
      </c>
    </row>
    <row r="58" spans="1:17" ht="26.4" customHeight="1">
      <c r="A58" s="25">
        <v>40.1</v>
      </c>
      <c r="B58" s="92" t="s">
        <v>310</v>
      </c>
      <c r="C58" s="126">
        <v>27</v>
      </c>
      <c r="D58" s="42">
        <v>12</v>
      </c>
      <c r="E58" s="25" t="s">
        <v>9</v>
      </c>
      <c r="F58" s="25">
        <v>0.18</v>
      </c>
      <c r="G58" s="163" t="s">
        <v>20</v>
      </c>
      <c r="H58" s="164">
        <f t="shared" si="68"/>
        <v>2.16</v>
      </c>
      <c r="I58" s="165">
        <f t="shared" si="69"/>
        <v>0.32400000000000001</v>
      </c>
      <c r="J58" s="165">
        <f t="shared" si="70"/>
        <v>0.43200000000000005</v>
      </c>
      <c r="K58" s="165"/>
      <c r="L58" s="180"/>
      <c r="M58" s="181">
        <f t="shared" si="72"/>
        <v>2.16</v>
      </c>
      <c r="N58" s="168">
        <f t="shared" si="71"/>
        <v>1.1000000000000001</v>
      </c>
      <c r="O58" s="196"/>
      <c r="P58" s="70"/>
      <c r="Q58" s="15">
        <v>1</v>
      </c>
    </row>
    <row r="59" spans="1:17" ht="28.2" customHeight="1">
      <c r="A59" s="25">
        <v>40.799999999999997</v>
      </c>
      <c r="B59" s="92" t="s">
        <v>310</v>
      </c>
      <c r="C59" s="126">
        <v>31</v>
      </c>
      <c r="D59" s="42">
        <v>20</v>
      </c>
      <c r="E59" s="25" t="s">
        <v>9</v>
      </c>
      <c r="F59" s="25">
        <v>0.18</v>
      </c>
      <c r="G59" s="163" t="s">
        <v>20</v>
      </c>
      <c r="H59" s="164">
        <f t="shared" ref="H59" si="73">D59*F59</f>
        <v>3.5999999999999996</v>
      </c>
      <c r="I59" s="165">
        <f t="shared" ref="I59" si="74">0.15*H59</f>
        <v>0.53999999999999992</v>
      </c>
      <c r="J59" s="165">
        <f t="shared" ref="J59" si="75">0.2*H59</f>
        <v>0.72</v>
      </c>
      <c r="K59" s="165"/>
      <c r="L59" s="180"/>
      <c r="M59" s="181">
        <f t="shared" si="72"/>
        <v>3.5999999999999996</v>
      </c>
      <c r="N59" s="168">
        <f t="shared" ref="N59" si="76">Q59*1.1</f>
        <v>1.1000000000000001</v>
      </c>
      <c r="O59" s="196"/>
      <c r="P59" s="70"/>
      <c r="Q59" s="15">
        <v>1</v>
      </c>
    </row>
    <row r="60" spans="1:17" ht="28.2" customHeight="1">
      <c r="A60" s="25">
        <v>41.5</v>
      </c>
      <c r="B60" s="92" t="s">
        <v>310</v>
      </c>
      <c r="C60" s="126">
        <v>35</v>
      </c>
      <c r="D60" s="42">
        <v>50</v>
      </c>
      <c r="E60" s="25" t="s">
        <v>9</v>
      </c>
      <c r="F60" s="25">
        <v>0.18</v>
      </c>
      <c r="G60" s="163" t="s">
        <v>20</v>
      </c>
      <c r="H60" s="164">
        <f t="shared" ref="H60:H63" si="77">D60*F60</f>
        <v>9</v>
      </c>
      <c r="I60" s="165">
        <f t="shared" ref="I60:I63" si="78">0.15*H60</f>
        <v>1.3499999999999999</v>
      </c>
      <c r="J60" s="165">
        <f t="shared" ref="J60:J63" si="79">0.2*H60</f>
        <v>1.8</v>
      </c>
      <c r="K60" s="165"/>
      <c r="L60" s="180"/>
      <c r="M60" s="181">
        <f t="shared" si="72"/>
        <v>9</v>
      </c>
      <c r="N60" s="168">
        <f t="shared" ref="N60:N63" si="80">Q60*1.1</f>
        <v>1.1000000000000001</v>
      </c>
      <c r="O60" s="196"/>
      <c r="P60" s="70" t="s">
        <v>277</v>
      </c>
      <c r="Q60" s="15">
        <v>1</v>
      </c>
    </row>
    <row r="61" spans="1:17" ht="26.4" customHeight="1">
      <c r="A61" s="25">
        <v>42.2</v>
      </c>
      <c r="B61" s="92" t="s">
        <v>310</v>
      </c>
      <c r="C61" s="126">
        <v>37</v>
      </c>
      <c r="D61" s="42">
        <v>40</v>
      </c>
      <c r="E61" s="25" t="s">
        <v>9</v>
      </c>
      <c r="F61" s="25">
        <v>0.18</v>
      </c>
      <c r="G61" s="163" t="s">
        <v>20</v>
      </c>
      <c r="H61" s="164">
        <f t="shared" si="77"/>
        <v>7.1999999999999993</v>
      </c>
      <c r="I61" s="165">
        <f t="shared" si="78"/>
        <v>1.0799999999999998</v>
      </c>
      <c r="J61" s="165">
        <f t="shared" si="79"/>
        <v>1.44</v>
      </c>
      <c r="K61" s="165"/>
      <c r="L61" s="180"/>
      <c r="M61" s="181">
        <f t="shared" si="72"/>
        <v>7.1999999999999993</v>
      </c>
      <c r="N61" s="168">
        <f t="shared" si="80"/>
        <v>3.3000000000000003</v>
      </c>
      <c r="O61" s="196"/>
      <c r="P61" s="70"/>
      <c r="Q61" s="15">
        <v>3</v>
      </c>
    </row>
    <row r="62" spans="1:17" ht="30" customHeight="1">
      <c r="A62" s="25">
        <v>42.9</v>
      </c>
      <c r="B62" s="92" t="s">
        <v>310</v>
      </c>
      <c r="C62" s="126">
        <v>39</v>
      </c>
      <c r="D62" s="42">
        <v>40</v>
      </c>
      <c r="E62" s="25" t="s">
        <v>9</v>
      </c>
      <c r="F62" s="25">
        <v>0.18</v>
      </c>
      <c r="G62" s="163" t="s">
        <v>20</v>
      </c>
      <c r="H62" s="164">
        <f t="shared" si="77"/>
        <v>7.1999999999999993</v>
      </c>
      <c r="I62" s="165">
        <f t="shared" si="78"/>
        <v>1.0799999999999998</v>
      </c>
      <c r="J62" s="165">
        <f t="shared" si="79"/>
        <v>1.44</v>
      </c>
      <c r="K62" s="165"/>
      <c r="L62" s="180"/>
      <c r="M62" s="181">
        <f t="shared" si="72"/>
        <v>7.1999999999999993</v>
      </c>
      <c r="N62" s="168">
        <f t="shared" si="80"/>
        <v>3.3000000000000003</v>
      </c>
      <c r="O62" s="196"/>
      <c r="P62" s="70"/>
      <c r="Q62" s="15">
        <v>3</v>
      </c>
    </row>
    <row r="63" spans="1:17" ht="26.4" customHeight="1">
      <c r="A63" s="25">
        <v>43.6</v>
      </c>
      <c r="B63" s="92" t="s">
        <v>310</v>
      </c>
      <c r="C63" s="126">
        <v>41</v>
      </c>
      <c r="D63" s="42">
        <v>5</v>
      </c>
      <c r="E63" s="25" t="s">
        <v>9</v>
      </c>
      <c r="F63" s="25">
        <v>0.18</v>
      </c>
      <c r="G63" s="163" t="s">
        <v>20</v>
      </c>
      <c r="H63" s="164">
        <f t="shared" si="77"/>
        <v>0.89999999999999991</v>
      </c>
      <c r="I63" s="165">
        <f t="shared" si="78"/>
        <v>0.13499999999999998</v>
      </c>
      <c r="J63" s="165">
        <f t="shared" si="79"/>
        <v>0.18</v>
      </c>
      <c r="K63" s="165"/>
      <c r="L63" s="180"/>
      <c r="M63" s="181">
        <f t="shared" si="72"/>
        <v>0.89999999999999991</v>
      </c>
      <c r="N63" s="168">
        <f t="shared" si="80"/>
        <v>1.1000000000000001</v>
      </c>
      <c r="O63" s="196"/>
      <c r="P63" s="70" t="s">
        <v>277</v>
      </c>
      <c r="Q63" s="15">
        <v>1</v>
      </c>
    </row>
    <row r="64" spans="1:17" ht="24" customHeight="1">
      <c r="A64" s="25">
        <v>44.3</v>
      </c>
      <c r="B64" s="92" t="s">
        <v>310</v>
      </c>
      <c r="C64" s="126">
        <v>43</v>
      </c>
      <c r="D64" s="42">
        <v>100</v>
      </c>
      <c r="E64" s="25" t="s">
        <v>9</v>
      </c>
      <c r="F64" s="25">
        <v>0.18</v>
      </c>
      <c r="G64" s="163" t="s">
        <v>20</v>
      </c>
      <c r="H64" s="164">
        <f t="shared" ref="H64:H66" si="81">D64*F64</f>
        <v>18</v>
      </c>
      <c r="I64" s="165">
        <f t="shared" ref="I64:I66" si="82">0.15*H64</f>
        <v>2.6999999999999997</v>
      </c>
      <c r="J64" s="165">
        <f t="shared" ref="J64:J66" si="83">0.2*H64</f>
        <v>3.6</v>
      </c>
      <c r="K64" s="165"/>
      <c r="L64" s="180"/>
      <c r="M64" s="181">
        <f t="shared" si="72"/>
        <v>18</v>
      </c>
      <c r="N64" s="168">
        <f t="shared" ref="N64:N66" si="84">Q64*1.1</f>
        <v>3.3000000000000003</v>
      </c>
      <c r="O64" s="196"/>
      <c r="P64" s="70" t="s">
        <v>311</v>
      </c>
      <c r="Q64" s="15">
        <v>3</v>
      </c>
    </row>
    <row r="65" spans="1:17" ht="25.8" customHeight="1">
      <c r="A65" s="25">
        <v>45</v>
      </c>
      <c r="B65" s="92" t="s">
        <v>310</v>
      </c>
      <c r="C65" s="126">
        <v>45</v>
      </c>
      <c r="D65" s="42">
        <v>20</v>
      </c>
      <c r="E65" s="25" t="s">
        <v>9</v>
      </c>
      <c r="F65" s="25">
        <v>0.27</v>
      </c>
      <c r="G65" s="163" t="s">
        <v>20</v>
      </c>
      <c r="H65" s="164">
        <f t="shared" si="81"/>
        <v>5.4</v>
      </c>
      <c r="I65" s="165">
        <f t="shared" si="82"/>
        <v>0.81</v>
      </c>
      <c r="J65" s="165">
        <f t="shared" si="83"/>
        <v>1.08</v>
      </c>
      <c r="K65" s="165"/>
      <c r="L65" s="180">
        <f>H65</f>
        <v>5.4</v>
      </c>
      <c r="M65" s="181"/>
      <c r="N65" s="168">
        <f t="shared" si="84"/>
        <v>1.1000000000000001</v>
      </c>
      <c r="O65" s="196"/>
      <c r="P65" s="70"/>
      <c r="Q65" s="15">
        <v>1</v>
      </c>
    </row>
    <row r="66" spans="1:17" ht="30.6" customHeight="1">
      <c r="A66" s="25">
        <v>45.7</v>
      </c>
      <c r="B66" s="92" t="s">
        <v>310</v>
      </c>
      <c r="C66" s="126">
        <v>47</v>
      </c>
      <c r="D66" s="42">
        <v>80</v>
      </c>
      <c r="E66" s="25" t="s">
        <v>9</v>
      </c>
      <c r="F66" s="25">
        <v>0.18</v>
      </c>
      <c r="G66" s="163" t="s">
        <v>20</v>
      </c>
      <c r="H66" s="164">
        <f t="shared" si="81"/>
        <v>14.399999999999999</v>
      </c>
      <c r="I66" s="165">
        <f t="shared" si="82"/>
        <v>2.1599999999999997</v>
      </c>
      <c r="J66" s="165">
        <f t="shared" si="83"/>
        <v>2.88</v>
      </c>
      <c r="K66" s="165"/>
      <c r="L66" s="180"/>
      <c r="M66" s="181">
        <f t="shared" ref="M66:M78" si="85">H66</f>
        <v>14.399999999999999</v>
      </c>
      <c r="N66" s="168">
        <f t="shared" si="84"/>
        <v>3.3000000000000003</v>
      </c>
      <c r="O66" s="196"/>
      <c r="P66" s="70"/>
      <c r="Q66" s="15">
        <v>3</v>
      </c>
    </row>
    <row r="67" spans="1:17" ht="30.6" customHeight="1">
      <c r="A67" s="25">
        <v>46.4</v>
      </c>
      <c r="B67" s="92" t="s">
        <v>310</v>
      </c>
      <c r="C67" s="126">
        <v>2</v>
      </c>
      <c r="D67" s="42">
        <v>35</v>
      </c>
      <c r="E67" s="25" t="s">
        <v>9</v>
      </c>
      <c r="F67" s="25">
        <v>0.18</v>
      </c>
      <c r="G67" s="163" t="s">
        <v>20</v>
      </c>
      <c r="H67" s="164">
        <f>D67*F67</f>
        <v>6.3</v>
      </c>
      <c r="I67" s="165">
        <f>0.15*H67</f>
        <v>0.94499999999999995</v>
      </c>
      <c r="J67" s="165">
        <f>0.2*H67</f>
        <v>1.26</v>
      </c>
      <c r="K67" s="165"/>
      <c r="L67" s="180"/>
      <c r="M67" s="181">
        <f t="shared" si="85"/>
        <v>6.3</v>
      </c>
      <c r="N67" s="168">
        <f>Q67*1.1</f>
        <v>3.3000000000000003</v>
      </c>
      <c r="O67" s="196"/>
      <c r="P67" s="70"/>
      <c r="Q67" s="15">
        <v>3</v>
      </c>
    </row>
    <row r="68" spans="1:17" ht="27" customHeight="1">
      <c r="A68" s="25">
        <v>47.1</v>
      </c>
      <c r="B68" s="92" t="s">
        <v>310</v>
      </c>
      <c r="C68" s="126">
        <v>4</v>
      </c>
      <c r="D68" s="42">
        <v>8</v>
      </c>
      <c r="E68" s="25" t="s">
        <v>9</v>
      </c>
      <c r="F68" s="25">
        <v>0.18</v>
      </c>
      <c r="G68" s="163" t="s">
        <v>20</v>
      </c>
      <c r="H68" s="164">
        <f t="shared" ref="H68:H74" si="86">D68*F68</f>
        <v>1.44</v>
      </c>
      <c r="I68" s="165">
        <f t="shared" ref="I68:I74" si="87">0.15*H68</f>
        <v>0.216</v>
      </c>
      <c r="J68" s="165">
        <f t="shared" ref="J68:J74" si="88">0.2*H68</f>
        <v>0.28799999999999998</v>
      </c>
      <c r="K68" s="165"/>
      <c r="L68" s="180"/>
      <c r="M68" s="181">
        <f t="shared" si="85"/>
        <v>1.44</v>
      </c>
      <c r="N68" s="168">
        <f t="shared" ref="N68:N74" si="89">Q68*1.1</f>
        <v>1.1000000000000001</v>
      </c>
      <c r="O68" s="196"/>
      <c r="P68" s="70" t="s">
        <v>277</v>
      </c>
      <c r="Q68" s="15">
        <v>1</v>
      </c>
    </row>
    <row r="69" spans="1:17" ht="22.8" customHeight="1">
      <c r="A69" s="25">
        <v>47.8</v>
      </c>
      <c r="B69" s="92" t="s">
        <v>310</v>
      </c>
      <c r="C69" s="126">
        <v>6</v>
      </c>
      <c r="D69" s="42">
        <v>25</v>
      </c>
      <c r="E69" s="25" t="s">
        <v>9</v>
      </c>
      <c r="F69" s="25">
        <v>0.18</v>
      </c>
      <c r="G69" s="163" t="s">
        <v>20</v>
      </c>
      <c r="H69" s="164">
        <f t="shared" si="86"/>
        <v>4.5</v>
      </c>
      <c r="I69" s="165">
        <f t="shared" si="87"/>
        <v>0.67499999999999993</v>
      </c>
      <c r="J69" s="165">
        <f t="shared" si="88"/>
        <v>0.9</v>
      </c>
      <c r="K69" s="165"/>
      <c r="L69" s="180"/>
      <c r="M69" s="181">
        <f t="shared" si="85"/>
        <v>4.5</v>
      </c>
      <c r="N69" s="168">
        <f t="shared" si="89"/>
        <v>2.2000000000000002</v>
      </c>
      <c r="O69" s="196"/>
      <c r="P69" s="70"/>
      <c r="Q69" s="15">
        <v>2</v>
      </c>
    </row>
    <row r="70" spans="1:17" ht="27" customHeight="1">
      <c r="A70" s="25">
        <v>48.5</v>
      </c>
      <c r="B70" s="92" t="s">
        <v>310</v>
      </c>
      <c r="C70" s="126">
        <v>8</v>
      </c>
      <c r="D70" s="42">
        <v>30</v>
      </c>
      <c r="E70" s="25" t="s">
        <v>9</v>
      </c>
      <c r="F70" s="25">
        <v>0.18</v>
      </c>
      <c r="G70" s="163" t="s">
        <v>20</v>
      </c>
      <c r="H70" s="164">
        <f t="shared" si="86"/>
        <v>5.3999999999999995</v>
      </c>
      <c r="I70" s="165">
        <f t="shared" si="87"/>
        <v>0.80999999999999994</v>
      </c>
      <c r="J70" s="165">
        <f t="shared" si="88"/>
        <v>1.0799999999999998</v>
      </c>
      <c r="K70" s="165"/>
      <c r="L70" s="180"/>
      <c r="M70" s="181">
        <f t="shared" si="85"/>
        <v>5.3999999999999995</v>
      </c>
      <c r="N70" s="168">
        <f t="shared" si="89"/>
        <v>1.1000000000000001</v>
      </c>
      <c r="O70" s="196"/>
      <c r="P70" s="70"/>
      <c r="Q70" s="15">
        <v>1</v>
      </c>
    </row>
    <row r="71" spans="1:17" ht="25.8" customHeight="1">
      <c r="A71" s="25">
        <v>49.2</v>
      </c>
      <c r="B71" s="92" t="s">
        <v>310</v>
      </c>
      <c r="C71" s="126">
        <v>10</v>
      </c>
      <c r="D71" s="42">
        <v>30</v>
      </c>
      <c r="E71" s="25" t="s">
        <v>9</v>
      </c>
      <c r="F71" s="25">
        <v>0.18</v>
      </c>
      <c r="G71" s="163" t="s">
        <v>20</v>
      </c>
      <c r="H71" s="164">
        <f t="shared" si="86"/>
        <v>5.3999999999999995</v>
      </c>
      <c r="I71" s="165">
        <f t="shared" si="87"/>
        <v>0.80999999999999994</v>
      </c>
      <c r="J71" s="165">
        <f t="shared" si="88"/>
        <v>1.0799999999999998</v>
      </c>
      <c r="K71" s="165"/>
      <c r="L71" s="180"/>
      <c r="M71" s="181">
        <f t="shared" si="85"/>
        <v>5.3999999999999995</v>
      </c>
      <c r="N71" s="168">
        <f t="shared" si="89"/>
        <v>2.2000000000000002</v>
      </c>
      <c r="O71" s="196"/>
      <c r="P71" s="70"/>
      <c r="Q71" s="15">
        <v>2</v>
      </c>
    </row>
    <row r="72" spans="1:17" ht="30.6" customHeight="1">
      <c r="A72" s="25">
        <v>49.9</v>
      </c>
      <c r="B72" s="92" t="s">
        <v>310</v>
      </c>
      <c r="C72" s="126">
        <v>12</v>
      </c>
      <c r="D72" s="42">
        <v>20</v>
      </c>
      <c r="E72" s="25" t="s">
        <v>9</v>
      </c>
      <c r="F72" s="25">
        <v>0.18</v>
      </c>
      <c r="G72" s="163" t="s">
        <v>20</v>
      </c>
      <c r="H72" s="164">
        <f t="shared" si="86"/>
        <v>3.5999999999999996</v>
      </c>
      <c r="I72" s="165">
        <f t="shared" si="87"/>
        <v>0.53999999999999992</v>
      </c>
      <c r="J72" s="165">
        <f t="shared" si="88"/>
        <v>0.72</v>
      </c>
      <c r="K72" s="165"/>
      <c r="L72" s="180"/>
      <c r="M72" s="181">
        <f t="shared" si="85"/>
        <v>3.5999999999999996</v>
      </c>
      <c r="N72" s="168">
        <f t="shared" si="89"/>
        <v>1.1000000000000001</v>
      </c>
      <c r="O72" s="196"/>
      <c r="P72" s="70"/>
      <c r="Q72" s="15">
        <v>1</v>
      </c>
    </row>
    <row r="73" spans="1:17" ht="33.6" customHeight="1">
      <c r="A73" s="25">
        <v>50.6</v>
      </c>
      <c r="B73" s="92" t="s">
        <v>310</v>
      </c>
      <c r="C73" s="126">
        <v>16</v>
      </c>
      <c r="D73" s="42">
        <v>8</v>
      </c>
      <c r="E73" s="25" t="s">
        <v>9</v>
      </c>
      <c r="F73" s="25">
        <v>0.18</v>
      </c>
      <c r="G73" s="163" t="s">
        <v>20</v>
      </c>
      <c r="H73" s="164">
        <f t="shared" si="86"/>
        <v>1.44</v>
      </c>
      <c r="I73" s="165">
        <f t="shared" si="87"/>
        <v>0.216</v>
      </c>
      <c r="J73" s="165">
        <f t="shared" si="88"/>
        <v>0.28799999999999998</v>
      </c>
      <c r="K73" s="165"/>
      <c r="L73" s="180"/>
      <c r="M73" s="181">
        <f t="shared" si="85"/>
        <v>1.44</v>
      </c>
      <c r="N73" s="168">
        <f t="shared" si="89"/>
        <v>1.1000000000000001</v>
      </c>
      <c r="O73" s="196"/>
      <c r="P73" s="70" t="s">
        <v>278</v>
      </c>
      <c r="Q73" s="15">
        <v>1</v>
      </c>
    </row>
    <row r="74" spans="1:17" ht="32.4" customHeight="1">
      <c r="A74" s="25">
        <v>51.3</v>
      </c>
      <c r="B74" s="92" t="s">
        <v>310</v>
      </c>
      <c r="C74" s="126">
        <v>20</v>
      </c>
      <c r="D74" s="42">
        <v>8</v>
      </c>
      <c r="E74" s="25" t="s">
        <v>9</v>
      </c>
      <c r="F74" s="25">
        <v>0.18</v>
      </c>
      <c r="G74" s="163" t="s">
        <v>20</v>
      </c>
      <c r="H74" s="164">
        <f t="shared" si="86"/>
        <v>1.44</v>
      </c>
      <c r="I74" s="165">
        <f t="shared" si="87"/>
        <v>0.216</v>
      </c>
      <c r="J74" s="165">
        <f t="shared" si="88"/>
        <v>0.28799999999999998</v>
      </c>
      <c r="K74" s="165"/>
      <c r="L74" s="180"/>
      <c r="M74" s="181">
        <f t="shared" si="85"/>
        <v>1.44</v>
      </c>
      <c r="N74" s="168">
        <f t="shared" si="89"/>
        <v>1.1000000000000001</v>
      </c>
      <c r="O74" s="196"/>
      <c r="P74" s="70" t="s">
        <v>278</v>
      </c>
      <c r="Q74" s="15">
        <v>1</v>
      </c>
    </row>
    <row r="75" spans="1:17" ht="30.6" customHeight="1">
      <c r="A75" s="25">
        <v>52</v>
      </c>
      <c r="B75" s="92" t="s">
        <v>310</v>
      </c>
      <c r="C75" s="126">
        <v>22</v>
      </c>
      <c r="D75" s="42">
        <v>8</v>
      </c>
      <c r="E75" s="25" t="s">
        <v>9</v>
      </c>
      <c r="F75" s="25">
        <v>0.18</v>
      </c>
      <c r="G75" s="163" t="s">
        <v>20</v>
      </c>
      <c r="H75" s="164">
        <f>D75*F75</f>
        <v>1.44</v>
      </c>
      <c r="I75" s="165">
        <f>0.15*H75</f>
        <v>0.216</v>
      </c>
      <c r="J75" s="165">
        <f>0.2*H75</f>
        <v>0.28799999999999998</v>
      </c>
      <c r="K75" s="165"/>
      <c r="L75" s="180"/>
      <c r="M75" s="181">
        <f t="shared" si="85"/>
        <v>1.44</v>
      </c>
      <c r="N75" s="168">
        <f>Q75*1.1</f>
        <v>1.1000000000000001</v>
      </c>
      <c r="O75" s="196"/>
      <c r="P75" s="70" t="s">
        <v>278</v>
      </c>
      <c r="Q75" s="15">
        <v>1</v>
      </c>
    </row>
    <row r="76" spans="1:17" ht="25.2" customHeight="1">
      <c r="A76" s="25">
        <v>52.7</v>
      </c>
      <c r="B76" s="92" t="s">
        <v>310</v>
      </c>
      <c r="C76" s="126">
        <v>38</v>
      </c>
      <c r="D76" s="42">
        <v>8</v>
      </c>
      <c r="E76" s="25" t="s">
        <v>9</v>
      </c>
      <c r="F76" s="25">
        <v>0.18</v>
      </c>
      <c r="G76" s="163" t="s">
        <v>20</v>
      </c>
      <c r="H76" s="164">
        <f t="shared" ref="H76:H77" si="90">D76*F76</f>
        <v>1.44</v>
      </c>
      <c r="I76" s="165">
        <f t="shared" ref="I76:I77" si="91">0.15*H76</f>
        <v>0.216</v>
      </c>
      <c r="J76" s="165">
        <f t="shared" ref="J76:J77" si="92">0.2*H76</f>
        <v>0.28799999999999998</v>
      </c>
      <c r="K76" s="165"/>
      <c r="L76" s="180"/>
      <c r="M76" s="181">
        <f t="shared" si="85"/>
        <v>1.44</v>
      </c>
      <c r="N76" s="168">
        <f t="shared" ref="N76:N77" si="93">Q76*1.1</f>
        <v>1.1000000000000001</v>
      </c>
      <c r="O76" s="196"/>
      <c r="P76" s="70" t="s">
        <v>277</v>
      </c>
      <c r="Q76" s="15">
        <v>1</v>
      </c>
    </row>
    <row r="77" spans="1:17" ht="33" customHeight="1">
      <c r="A77" s="25">
        <v>53.4</v>
      </c>
      <c r="B77" s="92" t="s">
        <v>310</v>
      </c>
      <c r="C77" s="126">
        <v>42</v>
      </c>
      <c r="D77" s="42">
        <v>40</v>
      </c>
      <c r="E77" s="25" t="s">
        <v>9</v>
      </c>
      <c r="F77" s="25">
        <v>0.18</v>
      </c>
      <c r="G77" s="163" t="s">
        <v>20</v>
      </c>
      <c r="H77" s="164">
        <f t="shared" si="90"/>
        <v>7.1999999999999993</v>
      </c>
      <c r="I77" s="165">
        <f t="shared" si="91"/>
        <v>1.0799999999999998</v>
      </c>
      <c r="J77" s="165">
        <f t="shared" si="92"/>
        <v>1.44</v>
      </c>
      <c r="K77" s="165"/>
      <c r="L77" s="180"/>
      <c r="M77" s="181">
        <f t="shared" si="85"/>
        <v>7.1999999999999993</v>
      </c>
      <c r="N77" s="168">
        <f t="shared" si="93"/>
        <v>2.2000000000000002</v>
      </c>
      <c r="O77" s="196"/>
      <c r="P77" s="70"/>
      <c r="Q77" s="15">
        <v>2</v>
      </c>
    </row>
    <row r="78" spans="1:17" ht="34.799999999999997" customHeight="1">
      <c r="A78" s="25">
        <v>54.1</v>
      </c>
      <c r="B78" s="92" t="s">
        <v>310</v>
      </c>
      <c r="C78" s="126">
        <v>50</v>
      </c>
      <c r="D78" s="42">
        <v>100</v>
      </c>
      <c r="E78" s="25" t="s">
        <v>9</v>
      </c>
      <c r="F78" s="25">
        <v>0.18</v>
      </c>
      <c r="G78" s="163" t="s">
        <v>20</v>
      </c>
      <c r="H78" s="164">
        <f t="shared" ref="H78:H79" si="94">D78*F78</f>
        <v>18</v>
      </c>
      <c r="I78" s="165">
        <f t="shared" ref="I78:I79" si="95">0.15*H78</f>
        <v>2.6999999999999997</v>
      </c>
      <c r="J78" s="165">
        <f t="shared" ref="J78:J79" si="96">0.2*H78</f>
        <v>3.6</v>
      </c>
      <c r="K78" s="165"/>
      <c r="L78" s="180"/>
      <c r="M78" s="181">
        <f t="shared" si="85"/>
        <v>18</v>
      </c>
      <c r="N78" s="168">
        <f t="shared" ref="N78:N79" si="97">Q78*1.1</f>
        <v>3.3000000000000003</v>
      </c>
      <c r="O78" s="196"/>
      <c r="P78" s="70"/>
      <c r="Q78" s="15">
        <v>3</v>
      </c>
    </row>
    <row r="79" spans="1:17" ht="29.4" customHeight="1">
      <c r="A79" s="25">
        <v>54.8</v>
      </c>
      <c r="B79" s="66" t="s">
        <v>430</v>
      </c>
      <c r="C79" s="199"/>
      <c r="D79" s="8">
        <v>70</v>
      </c>
      <c r="E79" s="25" t="s">
        <v>9</v>
      </c>
      <c r="F79" s="25">
        <v>0.27</v>
      </c>
      <c r="G79" s="163" t="s">
        <v>20</v>
      </c>
      <c r="H79" s="164">
        <f t="shared" si="94"/>
        <v>18.900000000000002</v>
      </c>
      <c r="I79" s="165">
        <f t="shared" si="95"/>
        <v>2.8350000000000004</v>
      </c>
      <c r="J79" s="165">
        <f t="shared" si="96"/>
        <v>3.7800000000000007</v>
      </c>
      <c r="K79" s="165"/>
      <c r="L79" s="180">
        <f>H79</f>
        <v>18.900000000000002</v>
      </c>
      <c r="M79" s="181"/>
      <c r="N79" s="168">
        <f t="shared" si="97"/>
        <v>11</v>
      </c>
      <c r="O79" s="196">
        <v>2</v>
      </c>
      <c r="P79" s="70"/>
      <c r="Q79" s="15">
        <v>10</v>
      </c>
    </row>
    <row r="80" spans="1:17" ht="30.6" customHeight="1">
      <c r="A80" s="14"/>
      <c r="B80" s="1"/>
      <c r="C80" s="1"/>
      <c r="D80" s="58"/>
      <c r="E80" s="1"/>
      <c r="F80" s="1"/>
      <c r="G80" s="1"/>
      <c r="H80" s="48"/>
      <c r="I80" s="49"/>
      <c r="J80" s="49"/>
      <c r="K80" s="47"/>
      <c r="L80" s="209"/>
      <c r="M80" s="209"/>
      <c r="N80" s="210"/>
      <c r="O80" s="144"/>
      <c r="P80" s="145"/>
      <c r="Q80" s="33"/>
    </row>
    <row r="81" spans="1:17" ht="32.4" customHeight="1">
      <c r="A81" s="14"/>
      <c r="D81" s="60"/>
      <c r="G81" s="89"/>
      <c r="H81" s="34">
        <f>SUM(H3:H79)</f>
        <v>724.59000000000026</v>
      </c>
      <c r="I81" s="35">
        <f>0.15*H81</f>
        <v>108.68850000000003</v>
      </c>
      <c r="J81" s="35">
        <f>0.2*H81</f>
        <v>144.91800000000006</v>
      </c>
      <c r="K81" s="35">
        <f>0.1*H81</f>
        <v>72.459000000000032</v>
      </c>
      <c r="L81" s="34">
        <f>SUM(L3:L79)</f>
        <v>145.53</v>
      </c>
      <c r="M81" s="36">
        <f>SUM(M3:M79)</f>
        <v>579.06000000000017</v>
      </c>
      <c r="N81" s="36">
        <f>SUM(N3:N79)</f>
        <v>181.49999999999994</v>
      </c>
      <c r="O81" s="36">
        <f>SUM(O3:O79)</f>
        <v>5.5</v>
      </c>
      <c r="P81" s="29" t="s">
        <v>25</v>
      </c>
      <c r="Q81" s="156">
        <f>SUM(Q3:Q79)</f>
        <v>165</v>
      </c>
    </row>
    <row r="82" spans="1:17" ht="27.6" customHeight="1">
      <c r="A82" s="14"/>
      <c r="D82" s="60"/>
      <c r="L82" s="58"/>
      <c r="M82" s="2"/>
      <c r="P82" s="31" t="s">
        <v>23</v>
      </c>
      <c r="Q82" s="151" t="s">
        <v>404</v>
      </c>
    </row>
    <row r="83" spans="1:17" ht="35.4" customHeight="1">
      <c r="A83" s="14"/>
      <c r="D83" s="60"/>
      <c r="L83" s="58"/>
      <c r="M83" s="2"/>
      <c r="P83" s="31" t="s">
        <v>32</v>
      </c>
      <c r="Q83" s="151" t="s">
        <v>405</v>
      </c>
    </row>
    <row r="84" spans="1:17" ht="33.6" customHeight="1">
      <c r="A84" s="14"/>
      <c r="D84" s="60"/>
      <c r="I84" s="41"/>
      <c r="L84" s="58"/>
      <c r="M84" s="2"/>
      <c r="P84" s="31" t="s">
        <v>33</v>
      </c>
      <c r="Q84" s="151" t="s">
        <v>404</v>
      </c>
    </row>
    <row r="85" spans="1:17" ht="31.2" customHeight="1">
      <c r="A85" s="14"/>
      <c r="D85" s="60"/>
      <c r="I85" s="41"/>
      <c r="L85" s="58"/>
      <c r="M85" s="2"/>
      <c r="P85" s="31" t="s">
        <v>34</v>
      </c>
      <c r="Q85" s="151" t="s">
        <v>404</v>
      </c>
    </row>
    <row r="86" spans="1:17" ht="27" customHeight="1">
      <c r="A86" s="14"/>
      <c r="D86" s="60"/>
      <c r="I86" s="41"/>
      <c r="L86" s="58"/>
      <c r="M86" s="2"/>
      <c r="P86" s="31" t="s">
        <v>30</v>
      </c>
      <c r="Q86" s="151" t="s">
        <v>405</v>
      </c>
    </row>
    <row r="87" spans="1:17" ht="29.4" customHeight="1">
      <c r="A87" s="14"/>
      <c r="D87" s="60"/>
      <c r="L87" s="58"/>
      <c r="M87" s="2"/>
      <c r="P87" s="31" t="s">
        <v>35</v>
      </c>
      <c r="Q87" s="151" t="s">
        <v>407</v>
      </c>
    </row>
    <row r="88" spans="1:17" ht="28.2" customHeight="1">
      <c r="A88" s="14"/>
      <c r="D88" s="60"/>
      <c r="L88" s="58"/>
      <c r="M88" s="2"/>
      <c r="P88" s="31" t="s">
        <v>24</v>
      </c>
      <c r="Q88" s="151" t="s">
        <v>41</v>
      </c>
    </row>
    <row r="89" spans="1:17" ht="34.200000000000003" customHeight="1">
      <c r="A89" s="14"/>
      <c r="D89" s="60"/>
      <c r="L89" s="58"/>
      <c r="M89" s="2"/>
      <c r="P89" s="31" t="s">
        <v>31</v>
      </c>
      <c r="Q89" s="151" t="s">
        <v>406</v>
      </c>
    </row>
    <row r="90" spans="1:17" ht="31.2">
      <c r="A90" s="14"/>
      <c r="D90" s="60"/>
      <c r="L90" s="58"/>
      <c r="M90" s="2"/>
      <c r="P90" s="31" t="s">
        <v>36</v>
      </c>
      <c r="Q90" s="151" t="s">
        <v>406</v>
      </c>
    </row>
    <row r="91" spans="1:17" ht="29.4" customHeight="1">
      <c r="A91" s="14"/>
      <c r="D91" s="60"/>
      <c r="L91" s="58"/>
      <c r="M91" s="2"/>
      <c r="P91" s="31" t="s">
        <v>37</v>
      </c>
      <c r="Q91" s="151" t="s">
        <v>404</v>
      </c>
    </row>
    <row r="92" spans="1:17" ht="39" customHeight="1">
      <c r="A92" s="14"/>
      <c r="D92" s="60"/>
      <c r="L92" s="58"/>
      <c r="M92" s="2"/>
      <c r="P92" s="31" t="s">
        <v>38</v>
      </c>
      <c r="Q92" s="151" t="s">
        <v>405</v>
      </c>
    </row>
    <row r="93" spans="1:17" ht="25.2" customHeight="1">
      <c r="A93" s="14"/>
      <c r="D93" s="60"/>
      <c r="L93" s="58"/>
      <c r="M93" s="2"/>
      <c r="P93" s="150" t="s">
        <v>408</v>
      </c>
      <c r="Q93" s="155" t="s">
        <v>29</v>
      </c>
    </row>
    <row r="94" spans="1:17">
      <c r="A94" s="14"/>
      <c r="D94" s="60"/>
      <c r="L94" s="58"/>
      <c r="M94" s="2"/>
      <c r="Q94" s="26"/>
    </row>
    <row r="95" spans="1:17">
      <c r="A95" s="14"/>
      <c r="D95" s="60"/>
      <c r="L95" s="58"/>
      <c r="M95" s="2"/>
      <c r="Q95" s="26"/>
    </row>
    <row r="96" spans="1:17">
      <c r="A96" s="14"/>
      <c r="D96" s="60"/>
      <c r="L96" s="58"/>
      <c r="M96" s="2"/>
      <c r="Q96" s="26"/>
    </row>
    <row r="97" spans="1:17">
      <c r="A97" s="14"/>
      <c r="D97" s="60"/>
      <c r="L97" s="58"/>
      <c r="M97" s="2"/>
      <c r="Q97" s="26"/>
    </row>
    <row r="98" spans="1:17">
      <c r="A98" s="14"/>
      <c r="D98" s="60"/>
      <c r="L98" s="58"/>
      <c r="M98" s="2"/>
      <c r="Q98" s="26"/>
    </row>
    <row r="99" spans="1:17">
      <c r="A99" s="14"/>
      <c r="D99" s="60"/>
      <c r="L99" s="58"/>
      <c r="M99" s="2"/>
      <c r="Q99" s="26"/>
    </row>
    <row r="100" spans="1:17">
      <c r="A100" s="14"/>
      <c r="D100" s="60"/>
      <c r="L100" s="58"/>
      <c r="M100" s="2"/>
      <c r="Q100" s="26"/>
    </row>
    <row r="101" spans="1:17">
      <c r="A101" s="14"/>
      <c r="D101" s="60"/>
      <c r="L101" s="58"/>
      <c r="M101" s="2"/>
      <c r="Q101" s="26"/>
    </row>
    <row r="102" spans="1:17">
      <c r="A102" s="14"/>
      <c r="D102" s="60"/>
      <c r="L102" s="58"/>
      <c r="M102" s="2"/>
      <c r="Q102" s="26"/>
    </row>
    <row r="103" spans="1:17" ht="57" customHeight="1">
      <c r="A103" s="14"/>
      <c r="D103" s="60"/>
      <c r="L103" s="58"/>
      <c r="M103" s="2"/>
      <c r="Q103" s="26"/>
    </row>
    <row r="104" spans="1:17" ht="91.95" customHeight="1">
      <c r="A104" s="14"/>
      <c r="D104" s="60"/>
      <c r="L104" s="58"/>
      <c r="M104" s="2"/>
      <c r="Q104" s="26"/>
    </row>
    <row r="105" spans="1:17" ht="43.95" customHeight="1">
      <c r="A105" s="14"/>
      <c r="D105" s="60"/>
      <c r="L105" s="58"/>
      <c r="M105" s="2"/>
      <c r="Q105" s="26"/>
    </row>
    <row r="106" spans="1:17" ht="28.2" customHeight="1">
      <c r="A106" s="14"/>
      <c r="D106" s="60"/>
      <c r="L106" s="58"/>
      <c r="M106" s="2"/>
      <c r="Q106" s="26"/>
    </row>
    <row r="107" spans="1:17" ht="75" customHeight="1">
      <c r="A107" s="14"/>
      <c r="D107" s="60"/>
      <c r="L107" s="58"/>
      <c r="M107" s="2"/>
      <c r="Q107" s="26"/>
    </row>
    <row r="108" spans="1:17" ht="53.4" customHeight="1">
      <c r="A108" s="14"/>
      <c r="D108" s="60"/>
      <c r="L108" s="58"/>
      <c r="M108" s="2"/>
      <c r="Q108" s="26"/>
    </row>
    <row r="109" spans="1:17">
      <c r="A109" s="14"/>
      <c r="D109" s="60"/>
      <c r="L109" s="58"/>
      <c r="M109" s="2"/>
      <c r="Q109" s="26"/>
    </row>
    <row r="110" spans="1:17">
      <c r="A110" s="14"/>
      <c r="D110" s="60"/>
      <c r="L110" s="58"/>
      <c r="M110" s="2"/>
      <c r="Q110" s="26"/>
    </row>
    <row r="111" spans="1:17" ht="81" customHeight="1">
      <c r="A111" s="14"/>
      <c r="D111" s="60"/>
      <c r="L111" s="58"/>
      <c r="M111" s="2"/>
      <c r="Q111" s="26"/>
    </row>
    <row r="112" spans="1:17" ht="84" customHeight="1">
      <c r="A112" s="14"/>
      <c r="D112" s="60"/>
      <c r="L112" s="58"/>
      <c r="M112" s="2"/>
      <c r="Q112" s="26"/>
    </row>
    <row r="113" spans="1:17" ht="25.95" customHeight="1">
      <c r="A113" s="14"/>
      <c r="D113" s="60"/>
      <c r="L113" s="58"/>
      <c r="M113" s="2"/>
      <c r="Q113" s="26"/>
    </row>
    <row r="114" spans="1:17">
      <c r="A114" s="14"/>
      <c r="D114" s="60"/>
      <c r="L114" s="58"/>
      <c r="M114" s="2"/>
      <c r="Q114" s="26"/>
    </row>
    <row r="115" spans="1:17" ht="69.75" customHeight="1">
      <c r="A115" s="14"/>
      <c r="D115" s="60"/>
      <c r="L115" s="58"/>
      <c r="M115" s="2"/>
      <c r="Q115" s="26"/>
    </row>
    <row r="116" spans="1:17">
      <c r="A116" s="14"/>
      <c r="D116" s="60"/>
      <c r="L116" s="58"/>
      <c r="M116" s="2"/>
      <c r="Q116" s="26"/>
    </row>
    <row r="117" spans="1:17" ht="54.75" customHeight="1">
      <c r="A117" s="14"/>
      <c r="D117" s="60"/>
      <c r="L117" s="58"/>
      <c r="M117" s="2"/>
      <c r="Q117" s="26"/>
    </row>
    <row r="118" spans="1:17">
      <c r="A118" s="14"/>
      <c r="D118" s="60"/>
      <c r="L118" s="58"/>
      <c r="M118" s="2"/>
      <c r="Q118" s="26"/>
    </row>
    <row r="119" spans="1:17">
      <c r="A119" s="14"/>
      <c r="D119" s="60"/>
      <c r="L119" s="58"/>
      <c r="M119" s="2"/>
      <c r="Q119" s="26"/>
    </row>
    <row r="120" spans="1:17">
      <c r="A120" s="14"/>
      <c r="D120" s="60"/>
      <c r="L120" s="58"/>
      <c r="M120" s="2"/>
      <c r="Q120" s="26"/>
    </row>
    <row r="121" spans="1:17">
      <c r="A121" s="14"/>
      <c r="D121" s="60"/>
      <c r="L121" s="58"/>
      <c r="M121" s="2"/>
      <c r="Q121" s="26"/>
    </row>
    <row r="122" spans="1:17">
      <c r="A122" s="14"/>
      <c r="D122" s="60"/>
      <c r="L122" s="58"/>
      <c r="M122" s="2"/>
      <c r="Q122" s="26"/>
    </row>
    <row r="123" spans="1:17">
      <c r="A123" s="14"/>
      <c r="D123" s="60"/>
      <c r="L123" s="58"/>
      <c r="M123" s="2"/>
      <c r="Q123" s="26"/>
    </row>
    <row r="124" spans="1:17">
      <c r="A124" s="14"/>
      <c r="D124" s="60"/>
      <c r="L124" s="58"/>
      <c r="M124" s="2"/>
      <c r="Q124" s="26"/>
    </row>
    <row r="125" spans="1:17" ht="126.6" customHeight="1">
      <c r="A125" s="14"/>
      <c r="D125" s="60"/>
      <c r="L125" s="58"/>
      <c r="M125" s="2"/>
      <c r="Q125" s="26"/>
    </row>
    <row r="126" spans="1:17" ht="60" customHeight="1">
      <c r="A126" s="14"/>
      <c r="D126" s="60"/>
      <c r="L126" s="58"/>
      <c r="M126" s="2"/>
      <c r="Q126" s="26"/>
    </row>
    <row r="127" spans="1:17" ht="41.4" customHeight="1">
      <c r="A127" s="14"/>
      <c r="D127" s="60"/>
      <c r="L127" s="58"/>
      <c r="M127" s="2"/>
      <c r="Q127" s="26"/>
    </row>
    <row r="128" spans="1:17" ht="39.75" customHeight="1">
      <c r="A128" s="14"/>
      <c r="D128" s="60"/>
      <c r="L128" s="58"/>
      <c r="M128" s="2"/>
      <c r="Q128" s="26"/>
    </row>
    <row r="129" spans="1:20" ht="119.4" customHeight="1">
      <c r="A129" s="14"/>
      <c r="D129" s="60"/>
      <c r="L129" s="58"/>
      <c r="M129" s="2"/>
      <c r="Q129" s="26"/>
    </row>
    <row r="130" spans="1:20">
      <c r="A130" s="14"/>
      <c r="L130" s="58"/>
      <c r="M130" s="2"/>
      <c r="Q130" s="26"/>
      <c r="R130" s="21"/>
      <c r="S130" s="20"/>
    </row>
    <row r="131" spans="1:20" ht="58.2" customHeight="1">
      <c r="A131" s="14"/>
      <c r="L131" s="58"/>
      <c r="M131" s="2"/>
      <c r="Q131" s="26"/>
      <c r="R131" s="21"/>
      <c r="T131" t="s">
        <v>22</v>
      </c>
    </row>
    <row r="132" spans="1:20" ht="39" customHeight="1">
      <c r="A132" s="14"/>
      <c r="L132" s="58"/>
      <c r="M132" s="2"/>
      <c r="Q132" s="26"/>
      <c r="R132" s="21"/>
    </row>
    <row r="133" spans="1:20" ht="48" customHeight="1">
      <c r="A133" s="14"/>
      <c r="L133" s="58"/>
      <c r="M133" s="2"/>
      <c r="Q133" s="26"/>
      <c r="R133" s="21"/>
    </row>
    <row r="134" spans="1:20" ht="32.25" customHeight="1">
      <c r="A134" s="14"/>
      <c r="L134" s="58"/>
      <c r="M134" s="2"/>
      <c r="Q134" s="26"/>
      <c r="R134" s="21"/>
    </row>
    <row r="135" spans="1:20" ht="35.4" customHeight="1">
      <c r="A135" s="14"/>
      <c r="L135" s="58"/>
      <c r="M135" s="2"/>
      <c r="Q135" s="26"/>
      <c r="R135" s="21"/>
    </row>
    <row r="136" spans="1:20" ht="43.2" customHeight="1">
      <c r="A136" s="14"/>
      <c r="L136" s="58"/>
      <c r="M136" s="2"/>
      <c r="Q136" s="26"/>
      <c r="R136" s="21"/>
    </row>
    <row r="137" spans="1:20" ht="39.6" customHeight="1">
      <c r="A137" s="14"/>
      <c r="L137" s="58"/>
      <c r="M137" s="2"/>
      <c r="Q137" s="26"/>
      <c r="R137" s="21"/>
    </row>
    <row r="138" spans="1:20" ht="32.25" customHeight="1">
      <c r="A138" s="14"/>
      <c r="L138" s="58"/>
      <c r="M138" s="2"/>
      <c r="Q138" s="26"/>
      <c r="R138" s="21"/>
    </row>
    <row r="139" spans="1:20" ht="32.25" customHeight="1">
      <c r="A139" s="14"/>
      <c r="L139" s="58"/>
      <c r="M139" s="2"/>
      <c r="Q139" s="26"/>
      <c r="R139" s="21"/>
    </row>
    <row r="140" spans="1:20" ht="32.25" customHeight="1">
      <c r="A140" s="14"/>
      <c r="L140" s="58"/>
      <c r="M140" s="2"/>
      <c r="Q140" s="26"/>
      <c r="R140" s="21"/>
    </row>
    <row r="141" spans="1:20" ht="43.2" customHeight="1">
      <c r="A141" s="14"/>
      <c r="L141" s="58"/>
      <c r="M141" s="2"/>
      <c r="Q141" s="26"/>
      <c r="R141" s="21"/>
    </row>
    <row r="142" spans="1:20" ht="42" customHeight="1">
      <c r="A142" s="14"/>
      <c r="L142" s="58"/>
      <c r="M142" s="2"/>
      <c r="Q142" s="26"/>
      <c r="R142" s="21"/>
    </row>
    <row r="143" spans="1:20" ht="32.25" customHeight="1">
      <c r="A143" s="14"/>
      <c r="L143" s="58"/>
      <c r="M143" s="2"/>
      <c r="Q143" s="26"/>
      <c r="R143" s="21"/>
    </row>
    <row r="144" spans="1:20" ht="32.25" customHeight="1">
      <c r="A144" s="14"/>
      <c r="L144" s="58"/>
      <c r="M144" s="2"/>
      <c r="Q144" s="26"/>
      <c r="R144" s="21"/>
    </row>
    <row r="145" spans="1:18" ht="32.25" customHeight="1">
      <c r="A145" s="14"/>
      <c r="L145" s="58"/>
      <c r="M145" s="2"/>
      <c r="Q145" s="26"/>
      <c r="R145" s="21"/>
    </row>
    <row r="146" spans="1:18" ht="32.25" customHeight="1">
      <c r="A146" s="14"/>
      <c r="L146" s="58"/>
      <c r="M146" s="2"/>
      <c r="Q146" s="26"/>
      <c r="R146" s="21"/>
    </row>
    <row r="147" spans="1:18" ht="32.25" customHeight="1">
      <c r="A147" s="14"/>
      <c r="L147" s="58"/>
      <c r="M147" s="2"/>
      <c r="Q147" s="26"/>
      <c r="R147" s="21"/>
    </row>
    <row r="148" spans="1:18" ht="32.25" customHeight="1">
      <c r="A148" s="14"/>
      <c r="L148" s="58"/>
      <c r="M148" s="2"/>
      <c r="Q148" s="26"/>
      <c r="R148" s="21"/>
    </row>
    <row r="149" spans="1:18" ht="32.25" customHeight="1">
      <c r="A149" s="14"/>
      <c r="L149" s="58"/>
      <c r="M149" s="2"/>
      <c r="Q149" s="26"/>
      <c r="R149" s="21"/>
    </row>
    <row r="150" spans="1:18" ht="32.25" customHeight="1">
      <c r="A150" s="14"/>
      <c r="L150" s="58"/>
      <c r="M150" s="2"/>
      <c r="Q150" s="26"/>
      <c r="R150" s="21"/>
    </row>
    <row r="151" spans="1:18" ht="32.25" customHeight="1">
      <c r="A151" s="14"/>
      <c r="L151" s="58"/>
      <c r="M151" s="2"/>
      <c r="Q151" s="26"/>
      <c r="R151" s="21"/>
    </row>
    <row r="152" spans="1:18" ht="46.2" customHeight="1">
      <c r="A152" s="14"/>
      <c r="L152" s="58"/>
      <c r="M152" s="2"/>
      <c r="Q152" s="26"/>
      <c r="R152" s="21"/>
    </row>
    <row r="153" spans="1:18" ht="32.25" customHeight="1">
      <c r="A153" s="14"/>
      <c r="L153" s="58"/>
      <c r="M153" s="2"/>
      <c r="Q153" s="26"/>
      <c r="R153" s="21"/>
    </row>
    <row r="154" spans="1:18" ht="32.25" customHeight="1">
      <c r="A154" s="14"/>
      <c r="L154" s="58"/>
      <c r="M154" s="2"/>
      <c r="Q154" s="26"/>
      <c r="R154" s="21"/>
    </row>
    <row r="155" spans="1:18" ht="32.25" customHeight="1">
      <c r="A155" s="14"/>
      <c r="L155" s="58"/>
      <c r="M155" s="2"/>
      <c r="Q155" s="26"/>
      <c r="R155" s="21"/>
    </row>
    <row r="156" spans="1:18" ht="38.4" customHeight="1">
      <c r="A156" s="14"/>
      <c r="L156" s="58"/>
      <c r="M156" s="2"/>
      <c r="Q156" s="26"/>
      <c r="R156" s="21"/>
    </row>
    <row r="157" spans="1:18" ht="32.25" customHeight="1">
      <c r="A157" s="14"/>
      <c r="L157" s="58"/>
      <c r="M157" s="2"/>
      <c r="Q157" s="26"/>
      <c r="R157" s="21"/>
    </row>
    <row r="158" spans="1:18" ht="40.950000000000003" customHeight="1">
      <c r="A158" s="14"/>
      <c r="L158" s="58"/>
      <c r="M158" s="2"/>
      <c r="Q158" s="26"/>
      <c r="R158" s="21"/>
    </row>
    <row r="159" spans="1:18" ht="43.2" customHeight="1">
      <c r="A159" s="14"/>
      <c r="L159" s="58"/>
      <c r="M159" s="2"/>
      <c r="Q159" s="26"/>
      <c r="R159" s="21"/>
    </row>
    <row r="160" spans="1:18" ht="32.25" customHeight="1">
      <c r="A160" s="14"/>
      <c r="L160" s="58"/>
      <c r="M160" s="2"/>
      <c r="Q160" s="26"/>
      <c r="R160" s="21"/>
    </row>
    <row r="161" spans="1:18" ht="32.25" customHeight="1">
      <c r="A161" s="14"/>
      <c r="L161" s="58"/>
      <c r="M161" s="2"/>
      <c r="Q161" s="26"/>
      <c r="R161" s="21"/>
    </row>
    <row r="162" spans="1:18" ht="32.25" customHeight="1">
      <c r="A162" s="14"/>
      <c r="L162" s="58"/>
      <c r="M162" s="2"/>
      <c r="Q162" s="26"/>
      <c r="R162" s="21"/>
    </row>
    <row r="163" spans="1:18" ht="32.25" customHeight="1">
      <c r="A163" s="14"/>
      <c r="L163" s="58"/>
      <c r="M163" s="2"/>
      <c r="Q163" s="26"/>
      <c r="R163" s="21"/>
    </row>
    <row r="164" spans="1:18" ht="32.25" customHeight="1">
      <c r="A164" s="14"/>
      <c r="L164" s="58"/>
      <c r="M164" s="2"/>
      <c r="Q164" s="26"/>
      <c r="R164" s="21"/>
    </row>
    <row r="165" spans="1:18" ht="32.25" customHeight="1">
      <c r="A165" s="14"/>
      <c r="L165" s="58"/>
      <c r="M165" s="2"/>
      <c r="Q165" s="26"/>
      <c r="R165" s="21"/>
    </row>
    <row r="166" spans="1:18" ht="44.4" customHeight="1">
      <c r="A166" s="14"/>
      <c r="L166" s="58"/>
      <c r="M166" s="2"/>
      <c r="Q166" s="26"/>
      <c r="R166" s="21"/>
    </row>
    <row r="167" spans="1:18" ht="32.25" customHeight="1">
      <c r="A167" s="14"/>
      <c r="L167" s="58"/>
      <c r="M167" s="2"/>
      <c r="Q167" s="26"/>
      <c r="R167" s="21"/>
    </row>
    <row r="168" spans="1:18" ht="32.25" customHeight="1">
      <c r="A168" s="14"/>
      <c r="L168" s="58"/>
      <c r="M168" s="2"/>
      <c r="Q168" s="26"/>
      <c r="R168" s="21"/>
    </row>
    <row r="169" spans="1:18" ht="32.25" customHeight="1">
      <c r="A169" s="14"/>
      <c r="L169" s="58"/>
      <c r="M169" s="2"/>
      <c r="Q169" s="26"/>
      <c r="R169" s="21"/>
    </row>
    <row r="170" spans="1:18" ht="32.25" customHeight="1">
      <c r="A170" s="14"/>
      <c r="L170" s="58"/>
      <c r="M170" s="2"/>
      <c r="Q170" s="26"/>
      <c r="R170" s="21"/>
    </row>
    <row r="171" spans="1:18" ht="32.25" customHeight="1">
      <c r="A171" s="14"/>
      <c r="L171" s="58"/>
      <c r="M171" s="2"/>
      <c r="Q171" s="26"/>
      <c r="R171" s="21"/>
    </row>
    <row r="172" spans="1:18" ht="32.25" customHeight="1">
      <c r="A172" s="14"/>
      <c r="L172" s="58"/>
      <c r="M172" s="2"/>
      <c r="Q172" s="26"/>
      <c r="R172" s="21"/>
    </row>
    <row r="173" spans="1:18" ht="32.25" customHeight="1">
      <c r="A173" s="14"/>
      <c r="L173" s="58"/>
      <c r="M173" s="2"/>
      <c r="Q173" s="26"/>
      <c r="R173" s="21"/>
    </row>
    <row r="174" spans="1:18" ht="32.25" customHeight="1">
      <c r="A174" s="14"/>
      <c r="L174" s="58"/>
      <c r="M174" s="2"/>
      <c r="Q174" s="26"/>
      <c r="R174" s="21"/>
    </row>
    <row r="175" spans="1:18" ht="32.25" customHeight="1">
      <c r="A175" s="14"/>
      <c r="L175" s="58"/>
      <c r="M175" s="2"/>
      <c r="Q175" s="26"/>
      <c r="R175" s="21"/>
    </row>
    <row r="176" spans="1:18" ht="32.25" customHeight="1">
      <c r="A176" s="14"/>
      <c r="L176" s="58"/>
      <c r="M176" s="2"/>
      <c r="Q176" s="26"/>
      <c r="R176" s="21"/>
    </row>
    <row r="177" spans="1:18" ht="32.25" customHeight="1">
      <c r="A177" s="14"/>
      <c r="L177" s="58"/>
      <c r="M177" s="2"/>
      <c r="Q177" s="26"/>
      <c r="R177" s="21"/>
    </row>
    <row r="178" spans="1:18" ht="32.25" customHeight="1">
      <c r="A178" s="14"/>
      <c r="L178" s="58"/>
      <c r="M178" s="2"/>
      <c r="Q178" s="26"/>
      <c r="R178" s="21"/>
    </row>
    <row r="179" spans="1:18" ht="32.25" customHeight="1">
      <c r="A179" s="14"/>
      <c r="L179" s="58"/>
      <c r="M179" s="2"/>
      <c r="Q179" s="26"/>
      <c r="R179" s="21"/>
    </row>
    <row r="180" spans="1:18" ht="32.25" customHeight="1">
      <c r="A180" s="14"/>
      <c r="L180" s="58"/>
      <c r="M180" s="2"/>
      <c r="Q180" s="26"/>
      <c r="R180" s="21"/>
    </row>
    <row r="181" spans="1:18" ht="32.25" customHeight="1">
      <c r="A181" s="14"/>
      <c r="L181" s="58"/>
      <c r="M181" s="2"/>
      <c r="Q181" s="26"/>
      <c r="R181" s="21"/>
    </row>
    <row r="182" spans="1:18" ht="32.25" customHeight="1">
      <c r="A182" s="14"/>
      <c r="L182" s="58"/>
      <c r="M182" s="2"/>
      <c r="Q182" s="26"/>
      <c r="R182" s="21"/>
    </row>
    <row r="183" spans="1:18" ht="32.25" customHeight="1">
      <c r="A183" s="14"/>
      <c r="L183" s="58"/>
      <c r="M183" s="2"/>
      <c r="Q183" s="26"/>
      <c r="R183" s="21"/>
    </row>
    <row r="184" spans="1:18" ht="32.25" customHeight="1">
      <c r="A184" s="14"/>
      <c r="L184" s="58"/>
      <c r="M184" s="2"/>
      <c r="Q184" s="26"/>
      <c r="R184" s="21"/>
    </row>
    <row r="185" spans="1:18" ht="32.25" customHeight="1">
      <c r="A185" s="14"/>
      <c r="L185" s="58"/>
      <c r="M185" s="2"/>
      <c r="Q185" s="26"/>
      <c r="R185" s="21"/>
    </row>
    <row r="186" spans="1:18" ht="32.25" customHeight="1">
      <c r="A186" s="14"/>
      <c r="L186" s="58"/>
      <c r="M186" s="2"/>
      <c r="Q186" s="26"/>
      <c r="R186" s="21"/>
    </row>
    <row r="187" spans="1:18" ht="32.25" customHeight="1">
      <c r="A187" s="14"/>
      <c r="L187" s="58"/>
      <c r="M187" s="2"/>
      <c r="Q187" s="26"/>
      <c r="R187" s="21"/>
    </row>
    <row r="188" spans="1:18" ht="32.25" customHeight="1">
      <c r="A188" s="14"/>
      <c r="L188" s="58"/>
      <c r="M188" s="2"/>
      <c r="Q188" s="26"/>
      <c r="R188" s="21"/>
    </row>
    <row r="189" spans="1:18" ht="40.200000000000003" customHeight="1">
      <c r="A189" s="14"/>
      <c r="L189" s="58"/>
      <c r="M189" s="2"/>
      <c r="Q189" s="26"/>
      <c r="R189" s="21"/>
    </row>
    <row r="190" spans="1:18" ht="32.25" customHeight="1">
      <c r="A190" s="14"/>
      <c r="L190" s="58"/>
      <c r="M190" s="2"/>
      <c r="Q190" s="26"/>
      <c r="R190" s="21"/>
    </row>
    <row r="191" spans="1:18" ht="32.25" customHeight="1">
      <c r="A191" s="14"/>
      <c r="L191" s="58"/>
      <c r="M191" s="2"/>
      <c r="Q191" s="26"/>
      <c r="R191" s="21"/>
    </row>
    <row r="192" spans="1:18" ht="32.4" customHeight="1">
      <c r="A192" s="14"/>
      <c r="L192" s="58"/>
      <c r="M192" s="2"/>
      <c r="Q192" s="26"/>
      <c r="R192" s="21"/>
    </row>
    <row r="193" spans="1:18" ht="32.25" customHeight="1">
      <c r="A193" s="14"/>
      <c r="L193" s="58"/>
      <c r="M193" s="2"/>
      <c r="Q193" s="26"/>
      <c r="R193" s="21"/>
    </row>
    <row r="194" spans="1:18" ht="32.25" customHeight="1">
      <c r="A194" s="14"/>
      <c r="L194" s="58"/>
      <c r="M194" s="2"/>
      <c r="Q194" s="26"/>
      <c r="R194" s="21"/>
    </row>
    <row r="195" spans="1:18" ht="32.25" customHeight="1">
      <c r="A195" s="14"/>
      <c r="L195" s="58"/>
      <c r="M195" s="2"/>
      <c r="Q195" s="26"/>
      <c r="R195" s="21"/>
    </row>
    <row r="196" spans="1:18" ht="32.25" customHeight="1">
      <c r="A196" s="14"/>
      <c r="L196" s="58"/>
      <c r="M196" s="2"/>
      <c r="Q196" s="26"/>
      <c r="R196" s="21"/>
    </row>
    <row r="197" spans="1:18" ht="32.25" customHeight="1">
      <c r="A197" s="14"/>
      <c r="L197" s="58"/>
      <c r="M197" s="2"/>
      <c r="Q197" s="26"/>
      <c r="R197" s="21"/>
    </row>
    <row r="198" spans="1:18" ht="51.6" customHeight="1">
      <c r="A198" s="14"/>
      <c r="L198" s="58"/>
      <c r="M198" s="2"/>
      <c r="Q198" s="26"/>
      <c r="R198" s="21"/>
    </row>
    <row r="199" spans="1:18" ht="32.25" customHeight="1">
      <c r="A199" s="14"/>
      <c r="L199" s="58"/>
      <c r="M199" s="2"/>
      <c r="Q199" s="26"/>
      <c r="R199" s="21"/>
    </row>
    <row r="200" spans="1:18" ht="32.25" customHeight="1">
      <c r="A200" s="14"/>
      <c r="L200" s="58"/>
      <c r="M200" s="2"/>
      <c r="Q200" s="26"/>
      <c r="R200" s="21"/>
    </row>
    <row r="201" spans="1:18" ht="32.25" customHeight="1">
      <c r="A201" s="14"/>
      <c r="L201" s="58"/>
      <c r="M201" s="2"/>
      <c r="Q201" s="26"/>
      <c r="R201" s="21"/>
    </row>
    <row r="202" spans="1:18" ht="32.25" customHeight="1">
      <c r="A202" s="14"/>
      <c r="L202" s="58"/>
      <c r="M202" s="2"/>
      <c r="Q202" s="26"/>
      <c r="R202" s="21"/>
    </row>
    <row r="203" spans="1:18" ht="32.25" customHeight="1">
      <c r="A203" s="14"/>
      <c r="L203" s="58"/>
      <c r="M203" s="2"/>
      <c r="Q203" s="26"/>
      <c r="R203" s="21"/>
    </row>
    <row r="204" spans="1:18" ht="32.25" customHeight="1">
      <c r="A204" s="14"/>
      <c r="L204" s="58"/>
      <c r="M204" s="2"/>
      <c r="Q204" s="26"/>
      <c r="R204" s="21"/>
    </row>
    <row r="205" spans="1:18" ht="32.25" customHeight="1">
      <c r="A205" s="14"/>
      <c r="L205" s="58"/>
      <c r="M205" s="2"/>
      <c r="Q205" s="26"/>
      <c r="R205" s="21"/>
    </row>
    <row r="206" spans="1:18" ht="32.25" customHeight="1">
      <c r="A206" s="14"/>
      <c r="L206" s="58"/>
      <c r="M206" s="2"/>
      <c r="Q206" s="26"/>
      <c r="R206" s="21"/>
    </row>
    <row r="207" spans="1:18" ht="32.25" customHeight="1">
      <c r="A207" s="14"/>
      <c r="L207" s="58"/>
      <c r="M207" s="2"/>
      <c r="Q207" s="26"/>
      <c r="R207" s="21"/>
    </row>
    <row r="208" spans="1:18" ht="32.25" customHeight="1">
      <c r="A208" s="14"/>
      <c r="L208" s="58"/>
      <c r="M208" s="2"/>
      <c r="Q208" s="26"/>
      <c r="R208" s="21"/>
    </row>
    <row r="209" spans="1:18" ht="32.25" customHeight="1">
      <c r="A209" s="14"/>
      <c r="L209" s="58"/>
      <c r="M209" s="2"/>
      <c r="Q209" s="26"/>
      <c r="R209" s="21"/>
    </row>
    <row r="210" spans="1:18" ht="32.25" customHeight="1">
      <c r="A210" s="14"/>
      <c r="L210" s="58"/>
      <c r="M210" s="2"/>
      <c r="Q210" s="26"/>
      <c r="R210" s="21"/>
    </row>
    <row r="211" spans="1:18" ht="32.25" customHeight="1">
      <c r="A211" s="14"/>
      <c r="L211" s="58"/>
      <c r="M211" s="2"/>
      <c r="Q211" s="26"/>
      <c r="R211" s="21"/>
    </row>
    <row r="212" spans="1:18" ht="32.25" customHeight="1">
      <c r="A212" s="14"/>
      <c r="L212" s="58"/>
      <c r="M212" s="2"/>
      <c r="Q212" s="26"/>
      <c r="R212" s="21"/>
    </row>
    <row r="213" spans="1:18" ht="32.25" customHeight="1">
      <c r="A213" s="14"/>
      <c r="L213" s="58"/>
      <c r="M213" s="2"/>
      <c r="Q213" s="26"/>
      <c r="R213" s="21"/>
    </row>
    <row r="214" spans="1:18" ht="32.25" customHeight="1">
      <c r="A214" s="14"/>
      <c r="L214" s="58"/>
      <c r="M214" s="2"/>
      <c r="Q214" s="26"/>
      <c r="R214" s="21"/>
    </row>
    <row r="215" spans="1:18" ht="32.25" customHeight="1">
      <c r="A215" s="14"/>
      <c r="L215" s="58"/>
      <c r="M215" s="2"/>
      <c r="Q215" s="26"/>
      <c r="R215" s="21"/>
    </row>
    <row r="216" spans="1:18" ht="32.25" customHeight="1">
      <c r="A216" s="14"/>
      <c r="L216" s="58"/>
      <c r="M216" s="2"/>
      <c r="Q216" s="26"/>
      <c r="R216" s="21"/>
    </row>
    <row r="217" spans="1:18" ht="40.950000000000003" customHeight="1">
      <c r="A217" s="14"/>
      <c r="L217" s="58"/>
      <c r="M217" s="2"/>
      <c r="Q217" s="26"/>
      <c r="R217" s="21"/>
    </row>
    <row r="218" spans="1:18" ht="32.25" customHeight="1">
      <c r="A218" s="14"/>
      <c r="L218" s="58"/>
      <c r="M218" s="2"/>
      <c r="Q218" s="26"/>
      <c r="R218" s="21"/>
    </row>
    <row r="219" spans="1:18" ht="32.25" customHeight="1">
      <c r="A219" s="14"/>
      <c r="L219" s="58"/>
      <c r="M219" s="2"/>
      <c r="Q219" s="26"/>
      <c r="R219" s="21"/>
    </row>
    <row r="220" spans="1:18" ht="32.25" customHeight="1">
      <c r="A220" s="14"/>
      <c r="L220" s="58"/>
      <c r="M220" s="2"/>
      <c r="Q220" s="26"/>
      <c r="R220" s="21"/>
    </row>
    <row r="221" spans="1:18" ht="32.25" customHeight="1">
      <c r="A221" s="14"/>
      <c r="L221" s="58"/>
      <c r="M221" s="2"/>
      <c r="Q221" s="26"/>
      <c r="R221" s="21"/>
    </row>
    <row r="222" spans="1:18" ht="32.25" customHeight="1">
      <c r="A222" s="14"/>
      <c r="L222" s="58"/>
      <c r="M222" s="2"/>
      <c r="Q222" s="26"/>
      <c r="R222" s="21"/>
    </row>
    <row r="223" spans="1:18" ht="39.6" customHeight="1">
      <c r="A223" s="14"/>
      <c r="L223" s="58"/>
      <c r="M223" s="2"/>
      <c r="Q223" s="26"/>
      <c r="R223" s="21"/>
    </row>
    <row r="224" spans="1:18" ht="32.25" customHeight="1">
      <c r="A224" s="14"/>
      <c r="L224" s="58"/>
      <c r="M224" s="2"/>
      <c r="Q224" s="26"/>
      <c r="R224" s="21"/>
    </row>
    <row r="225" spans="1:18" ht="32.25" customHeight="1">
      <c r="A225" s="14"/>
      <c r="L225" s="58"/>
      <c r="M225" s="2"/>
      <c r="Q225" s="26"/>
      <c r="R225" s="21"/>
    </row>
    <row r="226" spans="1:18" ht="42" customHeight="1">
      <c r="A226" s="14"/>
      <c r="L226" s="58"/>
      <c r="M226" s="2"/>
      <c r="Q226" s="26"/>
      <c r="R226" s="21"/>
    </row>
    <row r="227" spans="1:18" ht="32.25" customHeight="1">
      <c r="A227" s="14"/>
      <c r="L227" s="58"/>
      <c r="M227" s="2"/>
      <c r="Q227" s="26"/>
      <c r="R227" s="21"/>
    </row>
    <row r="228" spans="1:18" ht="32.25" customHeight="1">
      <c r="A228" s="14"/>
      <c r="L228" s="58"/>
      <c r="M228" s="2"/>
      <c r="Q228" s="26"/>
      <c r="R228" s="21"/>
    </row>
    <row r="229" spans="1:18" ht="32.25" customHeight="1">
      <c r="A229" s="14"/>
      <c r="L229" s="58"/>
      <c r="M229" s="2"/>
      <c r="Q229" s="26"/>
      <c r="R229" s="21"/>
    </row>
    <row r="230" spans="1:18" ht="32.25" customHeight="1">
      <c r="A230" s="14"/>
      <c r="L230" s="58"/>
      <c r="M230" s="2"/>
      <c r="Q230" s="26"/>
      <c r="R230" s="21"/>
    </row>
    <row r="231" spans="1:18" ht="32.25" customHeight="1">
      <c r="A231" s="14"/>
      <c r="L231" s="58"/>
      <c r="M231" s="2"/>
      <c r="Q231" s="26"/>
      <c r="R231" s="21"/>
    </row>
    <row r="232" spans="1:18" ht="32.25" customHeight="1">
      <c r="A232" s="14"/>
      <c r="L232" s="58"/>
      <c r="M232" s="2"/>
      <c r="Q232" s="26"/>
      <c r="R232" s="21"/>
    </row>
    <row r="233" spans="1:18" ht="32.25" customHeight="1">
      <c r="A233" s="14"/>
      <c r="L233" s="58"/>
      <c r="M233" s="2"/>
      <c r="Q233" s="26"/>
      <c r="R233" s="21"/>
    </row>
    <row r="234" spans="1:18" ht="32.25" customHeight="1">
      <c r="A234" s="14"/>
      <c r="L234" s="58"/>
      <c r="M234" s="2"/>
      <c r="Q234" s="26"/>
      <c r="R234" s="21"/>
    </row>
    <row r="235" spans="1:18" ht="32.25" customHeight="1">
      <c r="A235" s="14"/>
      <c r="L235" s="58"/>
      <c r="M235" s="2"/>
      <c r="Q235" s="26"/>
      <c r="R235" s="21"/>
    </row>
    <row r="236" spans="1:18" ht="32.25" customHeight="1">
      <c r="A236" s="14"/>
      <c r="L236" s="58"/>
      <c r="M236" s="2"/>
      <c r="Q236" s="26"/>
      <c r="R236" s="21"/>
    </row>
    <row r="237" spans="1:18" ht="32.25" customHeight="1">
      <c r="A237" s="14"/>
      <c r="L237" s="58"/>
      <c r="M237" s="2"/>
      <c r="Q237" s="26"/>
      <c r="R237" s="21"/>
    </row>
    <row r="238" spans="1:18" ht="46.2" customHeight="1">
      <c r="A238" s="14"/>
      <c r="L238" s="58"/>
      <c r="M238" s="2"/>
      <c r="Q238" s="26"/>
      <c r="R238" s="21"/>
    </row>
    <row r="239" spans="1:18" ht="32.25" customHeight="1">
      <c r="A239" s="14"/>
      <c r="L239" s="58"/>
      <c r="M239" s="2"/>
      <c r="Q239" s="26"/>
      <c r="R239" s="21"/>
    </row>
    <row r="240" spans="1:18" ht="32.25" customHeight="1">
      <c r="A240" s="14"/>
      <c r="L240" s="58"/>
      <c r="M240" s="2"/>
      <c r="Q240" s="26"/>
      <c r="R240" s="21"/>
    </row>
    <row r="241" spans="1:18" ht="32.25" customHeight="1">
      <c r="A241" s="14"/>
      <c r="L241" s="58"/>
      <c r="M241" s="2"/>
      <c r="Q241" s="26"/>
      <c r="R241" s="21"/>
    </row>
    <row r="242" spans="1:18" ht="32.25" customHeight="1">
      <c r="A242" s="14"/>
      <c r="L242" s="58"/>
      <c r="M242" s="2"/>
      <c r="Q242" s="26"/>
      <c r="R242" s="21"/>
    </row>
    <row r="243" spans="1:18" ht="32.25" customHeight="1">
      <c r="A243" s="14"/>
      <c r="L243" s="58"/>
      <c r="M243" s="2"/>
      <c r="Q243" s="26"/>
      <c r="R243" s="21"/>
    </row>
    <row r="244" spans="1:18" ht="32.25" customHeight="1">
      <c r="A244" s="14"/>
      <c r="L244" s="58"/>
      <c r="M244" s="2"/>
      <c r="Q244" s="26"/>
      <c r="R244" s="21"/>
    </row>
    <row r="245" spans="1:18" ht="32.25" customHeight="1">
      <c r="A245" s="14"/>
      <c r="L245" s="58"/>
      <c r="M245" s="2"/>
      <c r="Q245" s="26"/>
      <c r="R245" s="21"/>
    </row>
    <row r="246" spans="1:18" ht="32.25" customHeight="1">
      <c r="A246" s="14"/>
      <c r="L246" s="58"/>
      <c r="M246" s="2"/>
      <c r="Q246" s="26"/>
      <c r="R246" s="21"/>
    </row>
    <row r="247" spans="1:18" ht="32.25" customHeight="1">
      <c r="A247" s="14"/>
      <c r="L247" s="58"/>
      <c r="M247" s="2"/>
      <c r="Q247" s="26"/>
      <c r="R247" s="21"/>
    </row>
    <row r="248" spans="1:18" ht="32.25" customHeight="1">
      <c r="A248" s="14"/>
      <c r="L248" s="58"/>
      <c r="M248" s="2"/>
      <c r="Q248" s="26"/>
      <c r="R248" s="21"/>
    </row>
    <row r="249" spans="1:18" ht="32.25" customHeight="1">
      <c r="A249" s="14"/>
      <c r="L249" s="58"/>
      <c r="M249" s="2"/>
      <c r="Q249" s="26"/>
      <c r="R249" s="21"/>
    </row>
    <row r="250" spans="1:18" ht="32.25" customHeight="1">
      <c r="A250" s="14"/>
      <c r="L250" s="58"/>
      <c r="M250" s="2"/>
      <c r="Q250" s="26"/>
      <c r="R250" s="21"/>
    </row>
    <row r="251" spans="1:18" ht="32.25" customHeight="1">
      <c r="A251" s="14"/>
      <c r="L251" s="58"/>
      <c r="M251" s="2"/>
      <c r="Q251" s="26"/>
      <c r="R251" s="21"/>
    </row>
    <row r="252" spans="1:18" ht="32.25" customHeight="1">
      <c r="A252" s="14"/>
      <c r="L252" s="58"/>
      <c r="M252" s="2"/>
      <c r="Q252" s="26"/>
      <c r="R252" s="21"/>
    </row>
    <row r="253" spans="1:18" ht="32.25" customHeight="1">
      <c r="A253" s="14"/>
      <c r="L253" s="58"/>
      <c r="M253" s="2"/>
      <c r="Q253" s="26"/>
      <c r="R253" s="21"/>
    </row>
    <row r="254" spans="1:18" ht="32.25" customHeight="1">
      <c r="A254" s="14"/>
      <c r="L254" s="58"/>
      <c r="M254" s="2"/>
      <c r="R254" s="21"/>
    </row>
    <row r="255" spans="1:18" ht="32.25" customHeight="1">
      <c r="A255" s="14"/>
      <c r="L255" s="58"/>
      <c r="M255" s="2"/>
      <c r="R255" s="21"/>
    </row>
    <row r="256" spans="1:18" ht="32.25" customHeight="1">
      <c r="A256" s="14"/>
      <c r="L256" s="58"/>
      <c r="M256" s="2"/>
      <c r="R256" s="21"/>
    </row>
    <row r="257" spans="1:18" ht="32.25" customHeight="1">
      <c r="A257" s="14"/>
      <c r="L257" s="58"/>
      <c r="M257" s="2"/>
      <c r="R257" s="21"/>
    </row>
    <row r="258" spans="1:18" ht="32.25" customHeight="1">
      <c r="A258" s="14"/>
      <c r="L258" s="58"/>
      <c r="M258" s="2"/>
      <c r="R258" s="21"/>
    </row>
    <row r="259" spans="1:18" ht="32.25" customHeight="1">
      <c r="A259" s="14"/>
      <c r="L259" s="58"/>
      <c r="M259" s="2"/>
      <c r="R259" s="21"/>
    </row>
    <row r="260" spans="1:18" ht="32.25" customHeight="1">
      <c r="A260" s="14"/>
      <c r="L260" s="58"/>
      <c r="M260" s="2"/>
      <c r="R260" s="21"/>
    </row>
    <row r="261" spans="1:18" ht="32.25" customHeight="1">
      <c r="A261" s="14"/>
      <c r="L261" s="58"/>
      <c r="M261" s="2"/>
      <c r="R261" s="21"/>
    </row>
    <row r="262" spans="1:18" ht="32.25" customHeight="1">
      <c r="A262" s="14"/>
      <c r="L262" s="58"/>
      <c r="M262" s="2"/>
      <c r="R262" s="21"/>
    </row>
    <row r="263" spans="1:18" ht="32.25" customHeight="1">
      <c r="A263" s="14"/>
      <c r="L263" s="58"/>
      <c r="M263" s="2"/>
      <c r="R263" s="21"/>
    </row>
    <row r="264" spans="1:18" ht="32.25" customHeight="1">
      <c r="A264" s="14"/>
      <c r="L264" s="58"/>
      <c r="M264" s="2"/>
      <c r="R264" s="21"/>
    </row>
    <row r="265" spans="1:18" ht="32.25" customHeight="1">
      <c r="A265" s="14"/>
      <c r="L265" s="58"/>
      <c r="M265" s="2"/>
      <c r="R265" s="21"/>
    </row>
    <row r="266" spans="1:18" ht="36.6" customHeight="1">
      <c r="A266" s="14"/>
      <c r="L266" s="58"/>
      <c r="M266" s="2"/>
      <c r="R266" s="21"/>
    </row>
    <row r="267" spans="1:18" ht="43.95" customHeight="1">
      <c r="A267" s="14"/>
      <c r="L267" s="58"/>
      <c r="M267" s="2"/>
      <c r="R267" s="21"/>
    </row>
    <row r="268" spans="1:18" ht="37.200000000000003" customHeight="1">
      <c r="A268" s="14"/>
      <c r="L268" s="58"/>
      <c r="M268" s="2"/>
      <c r="R268" s="21"/>
    </row>
    <row r="269" spans="1:18" ht="32.25" customHeight="1">
      <c r="A269" s="14"/>
      <c r="L269" s="58"/>
      <c r="M269" s="2"/>
      <c r="R269" s="21"/>
    </row>
    <row r="270" spans="1:18" ht="32.25" customHeight="1">
      <c r="A270" s="14"/>
      <c r="L270" s="58"/>
      <c r="M270" s="2"/>
      <c r="R270" s="21"/>
    </row>
    <row r="271" spans="1:18" ht="32.25" customHeight="1">
      <c r="A271" s="14"/>
      <c r="L271" s="58"/>
      <c r="M271" s="2"/>
      <c r="R271" s="21"/>
    </row>
    <row r="272" spans="1:18" ht="32.25" customHeight="1">
      <c r="A272" s="14"/>
      <c r="L272" s="58"/>
      <c r="M272" s="2"/>
      <c r="R272" s="21"/>
    </row>
    <row r="273" spans="1:18" ht="32.25" customHeight="1">
      <c r="A273" s="14"/>
      <c r="L273" s="58"/>
      <c r="M273" s="2"/>
      <c r="R273" s="21"/>
    </row>
    <row r="274" spans="1:18" ht="32.25" customHeight="1">
      <c r="A274" s="14"/>
      <c r="L274" s="58"/>
      <c r="M274" s="2"/>
      <c r="R274" s="21"/>
    </row>
    <row r="275" spans="1:18" ht="32.25" customHeight="1">
      <c r="A275" s="14"/>
      <c r="L275" s="58"/>
      <c r="M275" s="2"/>
      <c r="R275" s="21"/>
    </row>
    <row r="276" spans="1:18" ht="32.25" customHeight="1">
      <c r="A276" s="14"/>
      <c r="L276" s="58"/>
      <c r="M276" s="2"/>
      <c r="R276" s="21"/>
    </row>
    <row r="277" spans="1:18" ht="32.25" customHeight="1">
      <c r="A277" s="14"/>
      <c r="L277" s="58"/>
      <c r="M277" s="2"/>
      <c r="R277" s="21"/>
    </row>
    <row r="278" spans="1:18" ht="32.25" customHeight="1">
      <c r="A278" s="14"/>
      <c r="L278" s="58"/>
      <c r="M278" s="2"/>
      <c r="R278" s="21"/>
    </row>
    <row r="279" spans="1:18" ht="32.25" customHeight="1">
      <c r="A279" s="14"/>
      <c r="L279" s="58"/>
      <c r="M279" s="2"/>
      <c r="R279" s="21"/>
    </row>
    <row r="280" spans="1:18" ht="39.6" customHeight="1">
      <c r="A280" s="14"/>
      <c r="L280" s="58"/>
      <c r="M280" s="2"/>
      <c r="R280" s="21"/>
    </row>
    <row r="281" spans="1:18" ht="39.6" customHeight="1">
      <c r="A281" s="14"/>
      <c r="L281" s="58"/>
      <c r="M281" s="2"/>
      <c r="R281" s="21"/>
    </row>
    <row r="282" spans="1:18" ht="32.25" customHeight="1">
      <c r="A282" s="14"/>
      <c r="L282" s="58"/>
      <c r="M282" s="2"/>
      <c r="R282" s="21"/>
    </row>
    <row r="283" spans="1:18" ht="32.25" customHeight="1">
      <c r="A283" s="14"/>
      <c r="L283" s="58"/>
      <c r="M283" s="2"/>
      <c r="R283" s="21"/>
    </row>
    <row r="284" spans="1:18" ht="32.25" customHeight="1">
      <c r="A284" s="14"/>
      <c r="L284" s="58"/>
      <c r="M284" s="2"/>
      <c r="R284" s="21"/>
    </row>
    <row r="285" spans="1:18" ht="32.25" customHeight="1">
      <c r="A285" s="14"/>
      <c r="L285" s="58"/>
      <c r="M285" s="2"/>
      <c r="R285" s="21"/>
    </row>
    <row r="286" spans="1:18" ht="32.25" customHeight="1">
      <c r="A286" s="14"/>
      <c r="L286" s="58"/>
      <c r="M286" s="2"/>
      <c r="R286" s="21"/>
    </row>
    <row r="287" spans="1:18" ht="32.25" customHeight="1">
      <c r="A287" s="14"/>
      <c r="L287" s="58"/>
      <c r="M287" s="2"/>
      <c r="R287" s="21"/>
    </row>
    <row r="288" spans="1:18" ht="32.25" customHeight="1">
      <c r="A288" s="14"/>
      <c r="L288" s="58"/>
      <c r="M288" s="2"/>
      <c r="R288" s="21"/>
    </row>
    <row r="289" spans="1:18" ht="32.25" customHeight="1">
      <c r="A289" s="14"/>
      <c r="L289" s="58"/>
      <c r="M289" s="2"/>
      <c r="R289" s="21"/>
    </row>
    <row r="290" spans="1:18" ht="32.25" customHeight="1">
      <c r="A290" s="14"/>
      <c r="L290" s="58"/>
      <c r="M290" s="2"/>
      <c r="R290" s="21"/>
    </row>
    <row r="291" spans="1:18" ht="32.25" customHeight="1">
      <c r="A291" s="14"/>
      <c r="L291" s="58"/>
      <c r="M291" s="2"/>
      <c r="R291" s="21"/>
    </row>
    <row r="292" spans="1:18" ht="32.25" customHeight="1">
      <c r="A292" s="14"/>
      <c r="L292" s="58"/>
      <c r="M292" s="2"/>
      <c r="R292" s="21"/>
    </row>
    <row r="293" spans="1:18" ht="32.25" customHeight="1">
      <c r="A293" s="14"/>
      <c r="L293" s="58"/>
      <c r="M293" s="2"/>
      <c r="R293" s="21"/>
    </row>
    <row r="294" spans="1:18" ht="32.25" customHeight="1">
      <c r="A294" s="14"/>
      <c r="L294" s="58"/>
      <c r="M294" s="2"/>
      <c r="R294" s="21"/>
    </row>
    <row r="295" spans="1:18" ht="36.6" customHeight="1">
      <c r="A295" s="14"/>
      <c r="L295" s="58"/>
      <c r="M295" s="2"/>
      <c r="R295" s="21"/>
    </row>
    <row r="296" spans="1:18" ht="36.6" customHeight="1">
      <c r="A296" s="14"/>
      <c r="L296" s="58"/>
      <c r="M296" s="2"/>
      <c r="R296" s="21"/>
    </row>
    <row r="297" spans="1:18" ht="32.25" customHeight="1">
      <c r="A297" s="14"/>
      <c r="L297" s="58"/>
      <c r="M297" s="2"/>
      <c r="R297" s="21"/>
    </row>
    <row r="298" spans="1:18" ht="40.950000000000003" customHeight="1">
      <c r="A298" s="14"/>
      <c r="L298" s="58"/>
      <c r="M298" s="2"/>
      <c r="R298" s="21"/>
    </row>
    <row r="299" spans="1:18" ht="32.25" customHeight="1">
      <c r="A299" s="14"/>
      <c r="L299" s="58"/>
      <c r="M299" s="2"/>
      <c r="R299" s="21"/>
    </row>
    <row r="300" spans="1:18" ht="32.25" customHeight="1">
      <c r="A300" s="14"/>
      <c r="L300" s="58"/>
      <c r="M300" s="2"/>
      <c r="R300" s="21"/>
    </row>
    <row r="301" spans="1:18" ht="40.950000000000003" customHeight="1">
      <c r="A301" s="14"/>
      <c r="L301" s="58"/>
      <c r="M301" s="2"/>
      <c r="R301" s="21"/>
    </row>
    <row r="302" spans="1:18" ht="32.25" customHeight="1">
      <c r="A302" s="14"/>
      <c r="L302" s="58"/>
      <c r="M302" s="2"/>
      <c r="R302" s="21"/>
    </row>
    <row r="303" spans="1:18" ht="32.25" customHeight="1">
      <c r="A303" s="14"/>
      <c r="L303" s="58"/>
      <c r="M303" s="2"/>
      <c r="R303" s="21"/>
    </row>
    <row r="304" spans="1:18" ht="32.25" customHeight="1">
      <c r="A304" s="14"/>
      <c r="L304" s="58"/>
      <c r="M304" s="2"/>
      <c r="R304" s="21"/>
    </row>
    <row r="305" spans="1:18" ht="32.25" customHeight="1">
      <c r="A305" s="14"/>
      <c r="L305" s="58"/>
      <c r="M305" s="2"/>
      <c r="R305" s="21"/>
    </row>
    <row r="306" spans="1:18" ht="32.25" customHeight="1">
      <c r="A306" s="14"/>
      <c r="L306" s="58"/>
      <c r="M306" s="2"/>
      <c r="R306" s="21"/>
    </row>
    <row r="307" spans="1:18" ht="32.25" customHeight="1">
      <c r="A307" s="14"/>
      <c r="L307" s="58"/>
      <c r="M307" s="2"/>
      <c r="R307" s="21"/>
    </row>
    <row r="308" spans="1:18" ht="32.25" customHeight="1">
      <c r="A308" s="14"/>
      <c r="L308" s="58"/>
      <c r="M308" s="2"/>
      <c r="R308" s="21"/>
    </row>
    <row r="309" spans="1:18" ht="32.25" customHeight="1">
      <c r="A309" s="14"/>
      <c r="L309" s="58"/>
      <c r="M309" s="2"/>
      <c r="R309" s="21"/>
    </row>
    <row r="310" spans="1:18" ht="32.25" customHeight="1">
      <c r="A310" s="14"/>
      <c r="L310" s="58"/>
      <c r="M310" s="2"/>
      <c r="R310" s="21"/>
    </row>
    <row r="311" spans="1:18" ht="32.25" customHeight="1">
      <c r="A311" s="14"/>
      <c r="L311" s="58"/>
      <c r="M311" s="2"/>
      <c r="R311" s="21"/>
    </row>
    <row r="312" spans="1:18" ht="32.25" customHeight="1">
      <c r="A312" s="14"/>
      <c r="L312" s="58"/>
      <c r="M312" s="2"/>
      <c r="R312" s="21"/>
    </row>
    <row r="313" spans="1:18" ht="32.25" customHeight="1">
      <c r="A313" s="14"/>
      <c r="L313" s="58"/>
      <c r="M313" s="2"/>
      <c r="R313" s="21"/>
    </row>
    <row r="314" spans="1:18" ht="32.25" customHeight="1">
      <c r="A314" s="14"/>
      <c r="L314" s="58"/>
      <c r="M314" s="2"/>
      <c r="R314" s="21"/>
    </row>
    <row r="315" spans="1:18" ht="32.25" customHeight="1">
      <c r="A315" s="14"/>
      <c r="L315" s="58"/>
      <c r="M315" s="2"/>
      <c r="R315" s="21"/>
    </row>
    <row r="316" spans="1:18" ht="32.25" customHeight="1">
      <c r="A316" s="14"/>
      <c r="L316" s="58"/>
      <c r="M316" s="2"/>
      <c r="R316" s="21"/>
    </row>
    <row r="317" spans="1:18" ht="32.25" customHeight="1">
      <c r="A317" s="14"/>
      <c r="L317" s="58"/>
      <c r="M317" s="2"/>
      <c r="R317" s="21"/>
    </row>
    <row r="318" spans="1:18" ht="32.25" customHeight="1">
      <c r="A318" s="14"/>
      <c r="L318" s="58"/>
      <c r="M318" s="2"/>
      <c r="R318" s="21"/>
    </row>
    <row r="319" spans="1:18" ht="32.25" customHeight="1">
      <c r="A319" s="14"/>
      <c r="L319" s="58"/>
      <c r="M319" s="2"/>
      <c r="R319" s="21"/>
    </row>
    <row r="320" spans="1:18" ht="32.25" customHeight="1">
      <c r="A320" s="14"/>
      <c r="L320" s="58"/>
      <c r="M320" s="2"/>
      <c r="R320" s="21"/>
    </row>
    <row r="321" spans="1:18" ht="32.25" customHeight="1">
      <c r="A321" s="14"/>
      <c r="L321" s="58"/>
      <c r="M321" s="2"/>
      <c r="R321" s="21"/>
    </row>
    <row r="322" spans="1:18" ht="32.25" customHeight="1">
      <c r="A322" s="14"/>
      <c r="L322" s="58"/>
      <c r="M322" s="2"/>
      <c r="R322" s="21"/>
    </row>
    <row r="323" spans="1:18" ht="32.25" customHeight="1">
      <c r="A323" s="14"/>
      <c r="L323" s="58"/>
      <c r="M323" s="2"/>
      <c r="R323" s="21"/>
    </row>
    <row r="324" spans="1:18" ht="32.25" customHeight="1">
      <c r="A324" s="14"/>
      <c r="L324" s="58"/>
      <c r="M324" s="2"/>
      <c r="R324" s="21"/>
    </row>
    <row r="325" spans="1:18" ht="32.25" customHeight="1">
      <c r="A325" s="14"/>
      <c r="L325" s="58"/>
      <c r="M325" s="2"/>
      <c r="R325" s="21"/>
    </row>
    <row r="326" spans="1:18" ht="32.25" customHeight="1">
      <c r="A326" s="14"/>
      <c r="L326" s="58"/>
      <c r="M326" s="2"/>
      <c r="R326" s="21"/>
    </row>
    <row r="327" spans="1:18" ht="32.25" customHeight="1">
      <c r="A327" s="14"/>
      <c r="L327" s="58"/>
      <c r="M327" s="2"/>
      <c r="R327" s="21"/>
    </row>
    <row r="328" spans="1:18" ht="32.25" customHeight="1">
      <c r="A328" s="14"/>
      <c r="L328" s="58"/>
      <c r="M328" s="2"/>
      <c r="R328" s="21"/>
    </row>
    <row r="329" spans="1:18" ht="32.25" customHeight="1">
      <c r="A329" s="14"/>
      <c r="L329" s="58"/>
      <c r="M329" s="2"/>
      <c r="R329" s="21"/>
    </row>
    <row r="330" spans="1:18" ht="32.25" customHeight="1">
      <c r="A330" s="14"/>
      <c r="L330" s="58"/>
      <c r="M330" s="2"/>
      <c r="R330" s="21"/>
    </row>
    <row r="331" spans="1:18" ht="32.25" customHeight="1">
      <c r="A331" s="14"/>
      <c r="L331" s="58"/>
      <c r="M331" s="2"/>
      <c r="R331" s="21"/>
    </row>
    <row r="332" spans="1:18" ht="32.25" customHeight="1">
      <c r="A332" s="14"/>
      <c r="L332" s="58"/>
      <c r="M332" s="2"/>
      <c r="R332" s="21"/>
    </row>
    <row r="333" spans="1:18" ht="32.25" customHeight="1">
      <c r="A333" s="14"/>
      <c r="L333" s="58"/>
      <c r="M333" s="2"/>
      <c r="R333" s="21"/>
    </row>
    <row r="334" spans="1:18" ht="32.25" customHeight="1">
      <c r="A334" s="14"/>
      <c r="L334" s="58"/>
      <c r="M334" s="2"/>
      <c r="R334" s="21"/>
    </row>
    <row r="335" spans="1:18" ht="32.25" customHeight="1">
      <c r="A335" s="14"/>
      <c r="L335" s="58"/>
      <c r="M335" s="2"/>
      <c r="R335" s="21"/>
    </row>
    <row r="336" spans="1:18" ht="32.25" customHeight="1">
      <c r="A336" s="14"/>
      <c r="L336" s="58"/>
      <c r="M336" s="2"/>
      <c r="R336" s="21"/>
    </row>
    <row r="337" spans="1:18" ht="40.950000000000003" customHeight="1">
      <c r="A337" s="14"/>
      <c r="L337" s="58"/>
      <c r="M337" s="2"/>
      <c r="R337" s="21"/>
    </row>
    <row r="338" spans="1:18" ht="32.25" customHeight="1">
      <c r="A338" s="14"/>
      <c r="L338" s="58"/>
      <c r="M338" s="2"/>
      <c r="R338" s="21"/>
    </row>
    <row r="339" spans="1:18" ht="32.25" customHeight="1">
      <c r="A339" s="14"/>
      <c r="L339" s="58"/>
      <c r="M339" s="2"/>
      <c r="R339" s="21"/>
    </row>
    <row r="340" spans="1:18" ht="32.25" customHeight="1">
      <c r="A340" s="14"/>
      <c r="L340" s="58"/>
      <c r="M340" s="2"/>
      <c r="R340" s="21"/>
    </row>
    <row r="341" spans="1:18" ht="32.25" customHeight="1">
      <c r="A341" s="14"/>
      <c r="L341" s="58"/>
      <c r="M341" s="2"/>
      <c r="R341" s="21"/>
    </row>
    <row r="342" spans="1:18" ht="32.25" customHeight="1">
      <c r="A342" s="14"/>
      <c r="L342" s="58"/>
      <c r="M342" s="2"/>
      <c r="R342" s="21"/>
    </row>
    <row r="343" spans="1:18" ht="32.25" customHeight="1">
      <c r="A343" s="14"/>
      <c r="L343" s="58"/>
      <c r="M343" s="2"/>
      <c r="R343" s="21"/>
    </row>
    <row r="344" spans="1:18" ht="32.25" customHeight="1">
      <c r="A344" s="14"/>
      <c r="L344" s="58"/>
      <c r="M344" s="2"/>
      <c r="R344" s="21"/>
    </row>
    <row r="345" spans="1:18" ht="32.25" customHeight="1">
      <c r="A345" s="14"/>
      <c r="L345" s="58"/>
      <c r="M345" s="2"/>
      <c r="R345" s="21"/>
    </row>
    <row r="346" spans="1:18" ht="32.25" customHeight="1">
      <c r="A346" s="14"/>
      <c r="L346" s="58"/>
      <c r="M346" s="2"/>
      <c r="R346" s="21"/>
    </row>
    <row r="347" spans="1:18" ht="32.25" customHeight="1">
      <c r="A347" s="14"/>
      <c r="L347" s="58"/>
      <c r="M347" s="2"/>
      <c r="R347" s="21"/>
    </row>
    <row r="348" spans="1:18" ht="32.25" customHeight="1">
      <c r="A348" s="14"/>
      <c r="L348" s="58"/>
      <c r="M348" s="2"/>
      <c r="R348" s="21"/>
    </row>
    <row r="349" spans="1:18" ht="32.25" customHeight="1">
      <c r="A349" s="14"/>
      <c r="L349" s="58"/>
      <c r="M349" s="2"/>
      <c r="R349" s="21"/>
    </row>
    <row r="350" spans="1:18" ht="32.25" customHeight="1">
      <c r="A350" s="14"/>
      <c r="L350" s="58"/>
      <c r="M350" s="2"/>
      <c r="R350" s="21"/>
    </row>
    <row r="351" spans="1:18" ht="32.25" customHeight="1">
      <c r="A351" s="14"/>
      <c r="L351" s="58"/>
      <c r="M351" s="2"/>
      <c r="R351" s="21"/>
    </row>
    <row r="352" spans="1:18" ht="32.25" customHeight="1">
      <c r="A352" s="14"/>
      <c r="L352" s="58"/>
      <c r="M352" s="2"/>
      <c r="R352" s="21"/>
    </row>
    <row r="353" spans="1:18" ht="32.25" customHeight="1">
      <c r="A353" s="14"/>
      <c r="L353" s="58"/>
      <c r="M353" s="2"/>
      <c r="R353" s="21"/>
    </row>
    <row r="354" spans="1:18" ht="32.25" customHeight="1">
      <c r="A354" s="14"/>
      <c r="L354" s="58"/>
      <c r="M354" s="2"/>
      <c r="R354" s="21"/>
    </row>
    <row r="355" spans="1:18" ht="32.25" customHeight="1">
      <c r="A355" s="14"/>
      <c r="L355" s="58"/>
      <c r="M355" s="2"/>
      <c r="R355" s="21"/>
    </row>
    <row r="356" spans="1:18" ht="32.25" customHeight="1">
      <c r="A356" s="14"/>
      <c r="L356" s="58"/>
      <c r="M356" s="2"/>
      <c r="R356" s="21"/>
    </row>
    <row r="357" spans="1:18" ht="32.25" customHeight="1">
      <c r="A357" s="14"/>
      <c r="L357" s="58"/>
      <c r="M357" s="2"/>
      <c r="R357" s="21"/>
    </row>
    <row r="358" spans="1:18" ht="32.25" customHeight="1">
      <c r="A358" s="14"/>
      <c r="L358" s="58"/>
      <c r="M358" s="2"/>
      <c r="R358" s="21"/>
    </row>
    <row r="359" spans="1:18" ht="32.25" customHeight="1">
      <c r="A359" s="14"/>
      <c r="L359" s="58"/>
      <c r="M359" s="2"/>
      <c r="R359" s="21"/>
    </row>
    <row r="360" spans="1:18" ht="32.25" customHeight="1">
      <c r="A360" s="14"/>
      <c r="L360" s="58"/>
      <c r="M360" s="2"/>
      <c r="R360" s="21"/>
    </row>
    <row r="361" spans="1:18" ht="32.25" customHeight="1">
      <c r="A361" s="14"/>
      <c r="L361" s="58"/>
      <c r="M361" s="2"/>
      <c r="R361" s="21"/>
    </row>
    <row r="362" spans="1:18" ht="32.25" customHeight="1">
      <c r="A362" s="14"/>
      <c r="L362" s="58"/>
      <c r="M362" s="2"/>
      <c r="R362" s="21"/>
    </row>
    <row r="363" spans="1:18" ht="32.25" customHeight="1">
      <c r="A363" s="14"/>
      <c r="L363" s="58"/>
      <c r="M363" s="2"/>
      <c r="R363" s="21"/>
    </row>
    <row r="364" spans="1:18" ht="32.25" customHeight="1">
      <c r="A364" s="14"/>
      <c r="L364" s="58"/>
      <c r="M364" s="2"/>
      <c r="R364" s="21"/>
    </row>
    <row r="365" spans="1:18" ht="32.25" customHeight="1">
      <c r="A365" s="14"/>
      <c r="L365" s="58"/>
      <c r="M365" s="2"/>
      <c r="R365" s="21"/>
    </row>
    <row r="366" spans="1:18" ht="32.25" customHeight="1">
      <c r="A366" s="14"/>
      <c r="L366" s="58"/>
      <c r="M366" s="2"/>
      <c r="R366" s="21"/>
    </row>
    <row r="367" spans="1:18" ht="32.25" customHeight="1">
      <c r="A367" s="14"/>
      <c r="L367" s="58"/>
      <c r="M367" s="2"/>
      <c r="R367" s="21"/>
    </row>
    <row r="368" spans="1:18" ht="32.25" customHeight="1">
      <c r="A368" s="14"/>
      <c r="L368" s="58"/>
      <c r="M368" s="2"/>
      <c r="R368" s="21"/>
    </row>
    <row r="369" spans="1:18" ht="32.25" customHeight="1">
      <c r="A369" s="14"/>
      <c r="L369" s="58"/>
      <c r="M369" s="2"/>
      <c r="R369" s="21"/>
    </row>
    <row r="370" spans="1:18" ht="32.25" customHeight="1">
      <c r="A370" s="14"/>
      <c r="L370" s="58"/>
      <c r="M370" s="2"/>
      <c r="R370" s="21"/>
    </row>
    <row r="371" spans="1:18" ht="32.25" customHeight="1">
      <c r="A371" s="14"/>
      <c r="L371" s="58"/>
      <c r="M371" s="2"/>
      <c r="R371" s="21"/>
    </row>
    <row r="372" spans="1:18" ht="32.25" customHeight="1">
      <c r="A372" s="14"/>
      <c r="L372" s="58"/>
      <c r="M372" s="2"/>
      <c r="R372" s="21"/>
    </row>
    <row r="373" spans="1:18" ht="32.25" customHeight="1">
      <c r="A373" s="14"/>
      <c r="L373" s="58"/>
      <c r="M373" s="2"/>
      <c r="R373" s="21"/>
    </row>
    <row r="374" spans="1:18" ht="32.25" customHeight="1">
      <c r="A374" s="14"/>
      <c r="L374" s="58"/>
      <c r="M374" s="2"/>
      <c r="R374" s="21"/>
    </row>
    <row r="375" spans="1:18" ht="32.25" customHeight="1">
      <c r="A375" s="14"/>
      <c r="L375" s="58"/>
      <c r="M375" s="2"/>
      <c r="R375" s="21"/>
    </row>
    <row r="376" spans="1:18" ht="40.950000000000003" customHeight="1">
      <c r="A376" s="14"/>
      <c r="L376" s="58"/>
      <c r="M376" s="2"/>
      <c r="R376" s="21"/>
    </row>
    <row r="377" spans="1:18" ht="40.950000000000003" customHeight="1">
      <c r="A377" s="14"/>
      <c r="L377" s="58"/>
      <c r="M377" s="2"/>
      <c r="R377" s="21"/>
    </row>
    <row r="378" spans="1:18" ht="32.25" customHeight="1">
      <c r="A378" s="14"/>
      <c r="L378" s="58"/>
      <c r="M378" s="2"/>
      <c r="R378" s="21"/>
    </row>
    <row r="379" spans="1:18" ht="32.25" customHeight="1">
      <c r="A379" s="14"/>
      <c r="L379" s="58"/>
      <c r="M379" s="2"/>
      <c r="R379" s="21"/>
    </row>
    <row r="380" spans="1:18" ht="32.25" customHeight="1">
      <c r="A380" s="14"/>
      <c r="L380" s="58"/>
      <c r="M380" s="2"/>
      <c r="R380" s="21"/>
    </row>
    <row r="381" spans="1:18" ht="32.25" customHeight="1">
      <c r="A381" s="14"/>
      <c r="L381" s="58"/>
      <c r="M381" s="2"/>
      <c r="R381" s="21"/>
    </row>
    <row r="382" spans="1:18" ht="32.25" customHeight="1">
      <c r="A382" s="14"/>
      <c r="L382" s="58"/>
      <c r="M382" s="2"/>
      <c r="R382" s="21"/>
    </row>
    <row r="383" spans="1:18" ht="32.25" customHeight="1">
      <c r="A383" s="14"/>
      <c r="L383" s="58"/>
      <c r="M383" s="2"/>
      <c r="R383" s="21"/>
    </row>
    <row r="384" spans="1:18" ht="32.25" customHeight="1">
      <c r="A384" s="14"/>
      <c r="L384" s="58"/>
      <c r="M384" s="2"/>
      <c r="R384" s="21"/>
    </row>
    <row r="385" spans="1:18" ht="32.25" customHeight="1">
      <c r="A385" s="14"/>
      <c r="L385" s="58"/>
      <c r="M385" s="2"/>
      <c r="R385" s="21"/>
    </row>
    <row r="386" spans="1:18" ht="32.25" customHeight="1">
      <c r="A386" s="14"/>
      <c r="L386" s="58"/>
      <c r="M386" s="2"/>
      <c r="R386" s="21"/>
    </row>
    <row r="387" spans="1:18" ht="32.25" customHeight="1">
      <c r="A387" s="14"/>
      <c r="L387" s="58"/>
      <c r="M387" s="2"/>
      <c r="R387" s="21"/>
    </row>
    <row r="388" spans="1:18" ht="32.25" customHeight="1">
      <c r="A388" s="14"/>
      <c r="L388" s="58"/>
      <c r="M388" s="2"/>
      <c r="R388" s="21"/>
    </row>
    <row r="389" spans="1:18" ht="32.25" customHeight="1">
      <c r="A389" s="14"/>
      <c r="L389" s="58"/>
      <c r="M389" s="2"/>
      <c r="R389" s="21"/>
    </row>
    <row r="390" spans="1:18" ht="32.25" customHeight="1">
      <c r="A390" s="14"/>
      <c r="L390" s="58"/>
      <c r="M390" s="2"/>
      <c r="R390" s="21"/>
    </row>
    <row r="391" spans="1:18" ht="32.25" customHeight="1">
      <c r="A391" s="14"/>
      <c r="L391" s="58"/>
      <c r="M391" s="2"/>
      <c r="R391" s="21"/>
    </row>
    <row r="392" spans="1:18" ht="32.25" customHeight="1">
      <c r="A392" s="14"/>
      <c r="L392" s="58"/>
      <c r="M392" s="2"/>
      <c r="R392" s="21"/>
    </row>
    <row r="393" spans="1:18" ht="32.25" customHeight="1">
      <c r="A393" s="14"/>
      <c r="L393" s="58"/>
      <c r="M393" s="2"/>
      <c r="R393" s="21"/>
    </row>
    <row r="394" spans="1:18" ht="32.25" customHeight="1">
      <c r="A394" s="14"/>
      <c r="L394" s="58"/>
      <c r="M394" s="2"/>
      <c r="R394" s="21"/>
    </row>
    <row r="395" spans="1:18" ht="32.25" customHeight="1">
      <c r="A395" s="14"/>
      <c r="L395" s="58"/>
      <c r="M395" s="2"/>
      <c r="R395" s="21"/>
    </row>
    <row r="396" spans="1:18" ht="32.25" customHeight="1">
      <c r="A396" s="14"/>
      <c r="L396" s="58"/>
      <c r="M396" s="2"/>
      <c r="R396" s="21"/>
    </row>
    <row r="397" spans="1:18" ht="32.25" customHeight="1">
      <c r="A397" s="14"/>
      <c r="L397" s="58"/>
      <c r="M397" s="2"/>
      <c r="R397" s="21"/>
    </row>
    <row r="398" spans="1:18" ht="32.25" customHeight="1">
      <c r="A398" s="14"/>
      <c r="L398" s="58"/>
      <c r="M398" s="2"/>
      <c r="R398" s="21"/>
    </row>
    <row r="399" spans="1:18" ht="32.25" customHeight="1">
      <c r="A399" s="14"/>
      <c r="L399" s="58"/>
      <c r="M399" s="2"/>
      <c r="R399" s="21"/>
    </row>
    <row r="400" spans="1:18" ht="32.25" customHeight="1">
      <c r="A400" s="14"/>
      <c r="L400" s="58"/>
      <c r="M400" s="2"/>
      <c r="R400" s="21"/>
    </row>
    <row r="401" spans="1:18" ht="32.25" customHeight="1">
      <c r="A401" s="14"/>
      <c r="L401" s="58"/>
      <c r="M401" s="2"/>
      <c r="R401" s="21"/>
    </row>
    <row r="402" spans="1:18" ht="42" customHeight="1">
      <c r="A402" s="14"/>
      <c r="L402" s="58"/>
      <c r="M402" s="2"/>
      <c r="R402" s="21"/>
    </row>
    <row r="403" spans="1:18" ht="32.25" customHeight="1">
      <c r="A403" s="14"/>
      <c r="L403" s="58"/>
      <c r="M403" s="2"/>
      <c r="R403" s="21"/>
    </row>
    <row r="404" spans="1:18" ht="32.25" customHeight="1">
      <c r="A404" s="14"/>
      <c r="L404" s="58"/>
      <c r="M404" s="2"/>
      <c r="R404" s="21"/>
    </row>
    <row r="405" spans="1:18" ht="32.25" customHeight="1">
      <c r="A405" s="14"/>
      <c r="L405" s="58"/>
      <c r="M405" s="2"/>
      <c r="R405" s="21"/>
    </row>
    <row r="406" spans="1:18" ht="32.25" customHeight="1">
      <c r="A406" s="14"/>
      <c r="L406" s="58"/>
      <c r="M406" s="2"/>
      <c r="R406" s="21"/>
    </row>
    <row r="407" spans="1:18" ht="32.25" customHeight="1">
      <c r="A407" s="14"/>
      <c r="L407" s="58"/>
      <c r="M407" s="2"/>
      <c r="R407" s="21"/>
    </row>
    <row r="408" spans="1:18" ht="32.25" customHeight="1">
      <c r="A408" s="14"/>
      <c r="L408" s="58"/>
      <c r="M408" s="2"/>
      <c r="R408" s="21"/>
    </row>
    <row r="409" spans="1:18" ht="32.25" customHeight="1">
      <c r="A409" s="14"/>
      <c r="L409" s="58"/>
      <c r="M409" s="2"/>
      <c r="R409" s="21"/>
    </row>
    <row r="410" spans="1:18" ht="32.25" customHeight="1">
      <c r="A410" s="14"/>
      <c r="L410" s="58"/>
      <c r="M410" s="2"/>
      <c r="R410" s="21"/>
    </row>
    <row r="411" spans="1:18" ht="32.25" customHeight="1">
      <c r="A411" s="14"/>
      <c r="L411" s="58"/>
      <c r="M411" s="2"/>
      <c r="R411" s="21"/>
    </row>
    <row r="412" spans="1:18" ht="32.25" customHeight="1">
      <c r="A412" s="14"/>
      <c r="L412" s="58"/>
      <c r="M412" s="2"/>
      <c r="R412" s="21"/>
    </row>
    <row r="413" spans="1:18" ht="32.25" customHeight="1">
      <c r="A413" s="14"/>
      <c r="L413" s="58"/>
      <c r="M413" s="2"/>
      <c r="R413" s="21"/>
    </row>
    <row r="414" spans="1:18" ht="32.25" customHeight="1">
      <c r="A414" s="14"/>
      <c r="L414" s="58"/>
      <c r="M414" s="2"/>
      <c r="R414" s="21"/>
    </row>
    <row r="415" spans="1:18" ht="32.25" customHeight="1">
      <c r="A415" s="14"/>
      <c r="L415" s="58"/>
      <c r="M415" s="2"/>
      <c r="R415" s="21"/>
    </row>
    <row r="416" spans="1:18" ht="32.25" customHeight="1">
      <c r="A416" s="14"/>
      <c r="L416" s="58"/>
      <c r="M416" s="2"/>
      <c r="R416" s="21"/>
    </row>
    <row r="417" spans="1:18" ht="32.25" customHeight="1">
      <c r="A417" s="14"/>
      <c r="L417" s="58"/>
      <c r="M417" s="2"/>
      <c r="R417" s="21"/>
    </row>
    <row r="418" spans="1:18" ht="32.25" customHeight="1">
      <c r="A418" s="14"/>
      <c r="L418" s="58"/>
      <c r="M418" s="2"/>
      <c r="R418" s="21"/>
    </row>
    <row r="419" spans="1:18" ht="32.25" customHeight="1">
      <c r="A419" s="14"/>
      <c r="L419" s="58"/>
      <c r="M419" s="2"/>
      <c r="R419" s="21"/>
    </row>
    <row r="420" spans="1:18" ht="32.25" customHeight="1">
      <c r="A420" s="14"/>
      <c r="L420" s="58"/>
      <c r="M420" s="2"/>
      <c r="R420" s="21"/>
    </row>
    <row r="421" spans="1:18" ht="32.25" customHeight="1">
      <c r="A421" s="14"/>
      <c r="L421" s="58"/>
      <c r="M421" s="2"/>
      <c r="R421" s="21"/>
    </row>
    <row r="422" spans="1:18" ht="32.25" customHeight="1">
      <c r="A422" s="14"/>
      <c r="L422" s="58"/>
      <c r="M422" s="2"/>
      <c r="R422" s="21"/>
    </row>
    <row r="423" spans="1:18" ht="32.25" customHeight="1">
      <c r="A423" s="14"/>
      <c r="L423" s="58"/>
      <c r="M423" s="2"/>
      <c r="R423" s="21"/>
    </row>
    <row r="424" spans="1:18" ht="32.25" customHeight="1">
      <c r="A424" s="14"/>
      <c r="L424" s="58"/>
      <c r="M424" s="2"/>
      <c r="R424" s="21"/>
    </row>
    <row r="425" spans="1:18" ht="32.25" customHeight="1">
      <c r="A425" s="14"/>
      <c r="L425" s="58"/>
      <c r="M425" s="2"/>
      <c r="R425" s="21"/>
    </row>
    <row r="426" spans="1:18" ht="32.25" customHeight="1">
      <c r="A426" s="14"/>
      <c r="L426" s="58"/>
      <c r="M426" s="2"/>
      <c r="R426" s="21"/>
    </row>
    <row r="427" spans="1:18" ht="32.25" customHeight="1">
      <c r="A427" s="14"/>
      <c r="L427" s="58"/>
      <c r="M427" s="2"/>
      <c r="R427" s="21"/>
    </row>
    <row r="428" spans="1:18" ht="32.25" customHeight="1">
      <c r="A428" s="14"/>
      <c r="L428" s="58"/>
      <c r="M428" s="2"/>
      <c r="R428" s="21"/>
    </row>
    <row r="429" spans="1:18" ht="32.25" customHeight="1">
      <c r="A429" s="14"/>
      <c r="L429" s="58"/>
      <c r="M429" s="2"/>
      <c r="R429" s="21"/>
    </row>
    <row r="430" spans="1:18" ht="32.25" customHeight="1">
      <c r="A430" s="14"/>
      <c r="L430" s="58"/>
      <c r="M430" s="2"/>
      <c r="R430" s="21"/>
    </row>
    <row r="431" spans="1:18" ht="32.25" customHeight="1">
      <c r="A431" s="14"/>
      <c r="L431" s="58"/>
      <c r="M431" s="2"/>
      <c r="R431" s="21"/>
    </row>
    <row r="432" spans="1:18" ht="32.25" customHeight="1">
      <c r="A432" s="14"/>
      <c r="L432" s="58"/>
      <c r="M432" s="2"/>
      <c r="R432" s="21"/>
    </row>
    <row r="433" spans="1:18" ht="32.25" customHeight="1">
      <c r="A433" s="14"/>
      <c r="L433" s="58"/>
      <c r="M433" s="2"/>
      <c r="R433" s="21"/>
    </row>
    <row r="434" spans="1:18" ht="32.25" customHeight="1">
      <c r="A434" s="14"/>
      <c r="L434" s="58"/>
      <c r="M434" s="2"/>
      <c r="R434" s="21"/>
    </row>
    <row r="435" spans="1:18" ht="32.25" customHeight="1">
      <c r="A435" s="14"/>
      <c r="L435" s="58"/>
      <c r="M435" s="2"/>
      <c r="R435" s="21"/>
    </row>
    <row r="436" spans="1:18" ht="32.25" customHeight="1">
      <c r="A436" s="14"/>
      <c r="L436" s="58"/>
      <c r="M436" s="2"/>
      <c r="R436" s="21"/>
    </row>
    <row r="437" spans="1:18" ht="32.25" customHeight="1">
      <c r="A437" s="14"/>
      <c r="L437" s="58"/>
      <c r="M437" s="2"/>
      <c r="R437" s="21"/>
    </row>
    <row r="438" spans="1:18" ht="32.25" customHeight="1">
      <c r="A438" s="14"/>
      <c r="L438" s="58"/>
      <c r="M438" s="2"/>
      <c r="R438" s="21"/>
    </row>
    <row r="439" spans="1:18" ht="32.25" customHeight="1">
      <c r="A439" s="14"/>
      <c r="L439" s="58"/>
      <c r="M439" s="2"/>
      <c r="R439" s="21"/>
    </row>
    <row r="440" spans="1:18" ht="32.25" customHeight="1">
      <c r="A440" s="14"/>
      <c r="L440" s="58"/>
      <c r="M440" s="2"/>
      <c r="R440" s="21"/>
    </row>
    <row r="441" spans="1:18" ht="32.25" customHeight="1">
      <c r="A441" s="14"/>
      <c r="L441" s="58"/>
      <c r="M441" s="2"/>
      <c r="R441" s="21"/>
    </row>
    <row r="442" spans="1:18" ht="36" customHeight="1">
      <c r="A442" s="14"/>
      <c r="L442" s="58"/>
      <c r="M442" s="2"/>
      <c r="R442" s="21"/>
    </row>
    <row r="443" spans="1:18" ht="56.4" customHeight="1">
      <c r="A443" s="14"/>
      <c r="L443" s="58"/>
      <c r="M443" s="2"/>
      <c r="R443" s="21"/>
    </row>
    <row r="444" spans="1:18" ht="32.25" customHeight="1">
      <c r="A444" s="14"/>
      <c r="L444" s="58"/>
      <c r="M444" s="2"/>
      <c r="R444" s="21"/>
    </row>
    <row r="445" spans="1:18" ht="40.950000000000003" customHeight="1">
      <c r="A445" s="23"/>
      <c r="L445" s="58"/>
      <c r="M445" s="2"/>
      <c r="R445" s="21"/>
    </row>
    <row r="446" spans="1:18" ht="21" customHeight="1">
      <c r="L446" s="58"/>
      <c r="M446" s="2"/>
      <c r="R446" s="21"/>
    </row>
    <row r="447" spans="1:18">
      <c r="L447" s="58"/>
      <c r="M447" s="2"/>
      <c r="R447" s="21"/>
    </row>
    <row r="448" spans="1:18">
      <c r="L448" s="58"/>
      <c r="M448" s="2"/>
      <c r="R448" s="21"/>
    </row>
    <row r="449" spans="12:18">
      <c r="L449" s="58"/>
      <c r="M449" s="2"/>
      <c r="R449" s="21"/>
    </row>
    <row r="450" spans="12:18" ht="22.2" customHeight="1">
      <c r="L450" s="58"/>
      <c r="M450" s="2"/>
      <c r="R450" s="21"/>
    </row>
    <row r="451" spans="12:18" ht="32.4" customHeight="1">
      <c r="L451" s="58"/>
      <c r="M451" s="2"/>
      <c r="R451" s="21"/>
    </row>
    <row r="452" spans="12:18" ht="18.600000000000001" customHeight="1">
      <c r="L452" s="58"/>
      <c r="M452" s="2"/>
      <c r="R452" s="21"/>
    </row>
    <row r="453" spans="12:18" ht="31.95" customHeight="1">
      <c r="L453" s="58"/>
      <c r="M453" s="2"/>
      <c r="R453" s="21"/>
    </row>
    <row r="454" spans="12:18" ht="32.4" customHeight="1">
      <c r="L454" s="58"/>
      <c r="M454" s="2"/>
      <c r="R454" s="21"/>
    </row>
    <row r="455" spans="12:18">
      <c r="L455" s="58"/>
      <c r="M455" s="2"/>
      <c r="R455" s="21"/>
    </row>
    <row r="456" spans="12:18">
      <c r="L456" s="58"/>
      <c r="M456" s="2"/>
      <c r="R456" s="21"/>
    </row>
    <row r="457" spans="12:18">
      <c r="L457" s="58"/>
      <c r="M457" s="2"/>
      <c r="R457" s="20"/>
    </row>
    <row r="458" spans="12:18">
      <c r="L458" s="58"/>
      <c r="M458" s="2"/>
      <c r="R458" s="20"/>
    </row>
    <row r="459" spans="12:18">
      <c r="L459" s="58"/>
      <c r="M459" s="2"/>
      <c r="R459" s="20"/>
    </row>
    <row r="460" spans="12:18">
      <c r="L460" s="58"/>
      <c r="M460" s="2"/>
      <c r="R460" s="20"/>
    </row>
    <row r="461" spans="12:18">
      <c r="L461" s="58"/>
      <c r="M461" s="2"/>
      <c r="R461" s="20"/>
    </row>
    <row r="462" spans="12:18">
      <c r="L462" s="58"/>
      <c r="M462" s="2"/>
      <c r="R462" s="20"/>
    </row>
    <row r="463" spans="12:18">
      <c r="L463" s="58"/>
      <c r="M463" s="2"/>
      <c r="R463" s="20"/>
    </row>
    <row r="464" spans="12:18">
      <c r="L464" s="58"/>
      <c r="M464" s="2"/>
      <c r="R464" s="20"/>
    </row>
    <row r="465" spans="12:18">
      <c r="L465" s="58"/>
      <c r="M465" s="2"/>
      <c r="R465" s="20"/>
    </row>
    <row r="466" spans="12:18">
      <c r="L466" s="58"/>
      <c r="M466" s="2"/>
      <c r="R466" s="20"/>
    </row>
    <row r="467" spans="12:18">
      <c r="L467" s="58"/>
      <c r="M467" s="2"/>
      <c r="R467" s="20"/>
    </row>
    <row r="468" spans="12:18">
      <c r="L468" s="58"/>
      <c r="M468" s="2"/>
      <c r="R468" s="20"/>
    </row>
    <row r="469" spans="12:18">
      <c r="L469" s="58"/>
      <c r="M469" s="2"/>
      <c r="R469" s="20"/>
    </row>
    <row r="470" spans="12:18">
      <c r="L470" s="58"/>
      <c r="M470" s="2"/>
      <c r="R470" s="20"/>
    </row>
    <row r="471" spans="12:18">
      <c r="L471" s="58"/>
      <c r="M471" s="2"/>
      <c r="R471" s="20"/>
    </row>
    <row r="472" spans="12:18">
      <c r="L472" s="58"/>
      <c r="M472" s="2"/>
      <c r="R472" s="20"/>
    </row>
    <row r="473" spans="12:18">
      <c r="L473" s="58"/>
      <c r="M473" s="2"/>
      <c r="R473" s="20"/>
    </row>
    <row r="474" spans="12:18">
      <c r="L474" s="58"/>
      <c r="M474" s="2"/>
      <c r="R474" s="20"/>
    </row>
    <row r="475" spans="12:18">
      <c r="L475" s="58"/>
      <c r="M475" s="2"/>
      <c r="R475" s="20"/>
    </row>
    <row r="476" spans="12:18">
      <c r="L476" s="58"/>
      <c r="M476" s="2"/>
      <c r="R476" s="20"/>
    </row>
    <row r="477" spans="12:18">
      <c r="L477" s="58"/>
      <c r="M477" s="2"/>
      <c r="R477" s="20"/>
    </row>
    <row r="478" spans="12:18">
      <c r="L478" s="58"/>
      <c r="M478" s="2"/>
      <c r="R478" s="20"/>
    </row>
    <row r="479" spans="12:18">
      <c r="L479" s="58"/>
      <c r="M479" s="2"/>
      <c r="R479" s="20"/>
    </row>
    <row r="480" spans="12:18">
      <c r="L480" s="58"/>
      <c r="M480" s="2"/>
      <c r="R480" s="20"/>
    </row>
    <row r="481" spans="12:18">
      <c r="L481" s="58"/>
      <c r="M481" s="2"/>
      <c r="R481" s="20"/>
    </row>
    <row r="482" spans="12:18">
      <c r="L482" s="58"/>
      <c r="M482" s="2"/>
      <c r="R482" s="20"/>
    </row>
    <row r="483" spans="12:18">
      <c r="L483" s="58"/>
      <c r="M483" s="2"/>
      <c r="R483" s="20"/>
    </row>
    <row r="484" spans="12:18">
      <c r="L484" s="58"/>
      <c r="M484" s="2"/>
      <c r="R484" s="20"/>
    </row>
    <row r="485" spans="12:18">
      <c r="L485" s="58"/>
      <c r="M485" s="2"/>
      <c r="R485" s="20"/>
    </row>
    <row r="486" spans="12:18">
      <c r="L486" s="58"/>
      <c r="M486" s="2"/>
      <c r="R486" s="20"/>
    </row>
    <row r="487" spans="12:18">
      <c r="L487" s="58"/>
      <c r="M487" s="2"/>
      <c r="R487" s="20"/>
    </row>
    <row r="488" spans="12:18">
      <c r="L488" s="58"/>
      <c r="M488" s="2"/>
      <c r="R488" s="20"/>
    </row>
    <row r="489" spans="12:18">
      <c r="L489" s="58"/>
      <c r="M489" s="2"/>
      <c r="R489" s="20"/>
    </row>
    <row r="490" spans="12:18">
      <c r="L490" s="58"/>
      <c r="M490" s="2"/>
      <c r="R490" s="20"/>
    </row>
    <row r="491" spans="12:18">
      <c r="L491" s="58"/>
      <c r="M491" s="2"/>
      <c r="R491" s="20"/>
    </row>
    <row r="492" spans="12:18">
      <c r="L492" s="58"/>
      <c r="M492" s="2"/>
      <c r="R492" s="20"/>
    </row>
    <row r="493" spans="12:18">
      <c r="L493" s="58"/>
      <c r="M493" s="2"/>
      <c r="R493" s="20"/>
    </row>
    <row r="494" spans="12:18">
      <c r="L494" s="58"/>
      <c r="M494" s="2"/>
      <c r="R494" s="20"/>
    </row>
    <row r="495" spans="12:18">
      <c r="L495" s="58"/>
      <c r="M495" s="2"/>
      <c r="R495" s="20"/>
    </row>
    <row r="496" spans="12:18">
      <c r="L496" s="58"/>
      <c r="M496" s="2"/>
      <c r="R496" s="20"/>
    </row>
    <row r="497" spans="12:18">
      <c r="L497" s="58"/>
      <c r="M497" s="2"/>
      <c r="R497" s="20"/>
    </row>
    <row r="498" spans="12:18">
      <c r="L498" s="58"/>
      <c r="M498" s="2"/>
      <c r="R498" s="20"/>
    </row>
    <row r="499" spans="12:18">
      <c r="L499" s="58"/>
      <c r="M499" s="2"/>
      <c r="R499" s="20"/>
    </row>
    <row r="500" spans="12:18">
      <c r="L500" s="58"/>
      <c r="M500" s="2"/>
      <c r="R500" s="20"/>
    </row>
    <row r="501" spans="12:18">
      <c r="L501" s="58"/>
      <c r="M501" s="2"/>
      <c r="R501" s="20"/>
    </row>
    <row r="502" spans="12:18">
      <c r="L502" s="58"/>
      <c r="M502" s="2"/>
      <c r="R502" s="20"/>
    </row>
    <row r="503" spans="12:18">
      <c r="L503" s="58"/>
      <c r="M503" s="2"/>
      <c r="R503" s="20"/>
    </row>
    <row r="504" spans="12:18">
      <c r="L504" s="58"/>
      <c r="M504" s="2"/>
      <c r="R504" s="20"/>
    </row>
    <row r="505" spans="12:18">
      <c r="L505" s="58"/>
      <c r="M505" s="2"/>
      <c r="R505" s="20"/>
    </row>
    <row r="506" spans="12:18">
      <c r="L506" s="58"/>
      <c r="M506" s="2"/>
      <c r="R506" s="20"/>
    </row>
    <row r="507" spans="12:18">
      <c r="L507" s="58"/>
      <c r="M507" s="2"/>
      <c r="R507" s="20"/>
    </row>
    <row r="508" spans="12:18">
      <c r="L508" s="58"/>
      <c r="M508" s="2"/>
      <c r="R508" s="20"/>
    </row>
    <row r="509" spans="12:18">
      <c r="L509" s="58"/>
      <c r="M509" s="2"/>
      <c r="R509" s="20"/>
    </row>
    <row r="510" spans="12:18">
      <c r="L510" s="58"/>
      <c r="M510" s="2"/>
      <c r="R510" s="20"/>
    </row>
    <row r="511" spans="12:18">
      <c r="L511" s="58"/>
      <c r="M511" s="2"/>
      <c r="R511" s="20"/>
    </row>
    <row r="512" spans="12:18">
      <c r="L512" s="58"/>
      <c r="M512" s="2"/>
      <c r="R512" s="20"/>
    </row>
    <row r="513" spans="12:18">
      <c r="L513" s="58"/>
      <c r="M513" s="2"/>
      <c r="R513" s="20"/>
    </row>
    <row r="514" spans="12:18">
      <c r="L514" s="58"/>
      <c r="M514" s="2"/>
      <c r="R514" s="20"/>
    </row>
    <row r="515" spans="12:18">
      <c r="L515" s="58"/>
      <c r="M515" s="2"/>
      <c r="R515" s="20"/>
    </row>
    <row r="516" spans="12:18">
      <c r="L516" s="58"/>
      <c r="M516" s="2"/>
      <c r="R516" s="20"/>
    </row>
    <row r="517" spans="12:18">
      <c r="L517" s="58"/>
      <c r="M517" s="2"/>
      <c r="R517" s="20"/>
    </row>
    <row r="518" spans="12:18">
      <c r="L518" s="58"/>
      <c r="M518" s="2"/>
      <c r="R518" s="20"/>
    </row>
    <row r="519" spans="12:18">
      <c r="L519" s="58"/>
      <c r="M519" s="2"/>
      <c r="R519" s="20"/>
    </row>
    <row r="520" spans="12:18">
      <c r="L520" s="58"/>
      <c r="M520" s="2"/>
      <c r="R520" s="20"/>
    </row>
    <row r="521" spans="12:18">
      <c r="L521" s="58"/>
      <c r="M521" s="2"/>
      <c r="R521" s="20"/>
    </row>
    <row r="522" spans="12:18">
      <c r="L522" s="58"/>
      <c r="M522" s="2"/>
      <c r="R522" s="20"/>
    </row>
    <row r="523" spans="12:18">
      <c r="L523" s="58"/>
      <c r="M523" s="2"/>
      <c r="R523" s="20"/>
    </row>
    <row r="524" spans="12:18">
      <c r="L524" s="58"/>
      <c r="M524" s="2"/>
      <c r="R524" s="20"/>
    </row>
    <row r="525" spans="12:18">
      <c r="L525" s="58"/>
      <c r="M525" s="2"/>
      <c r="R525" s="20"/>
    </row>
    <row r="526" spans="12:18">
      <c r="L526" s="58"/>
      <c r="M526" s="2"/>
      <c r="R526" s="20"/>
    </row>
    <row r="527" spans="12:18">
      <c r="L527" s="58"/>
      <c r="M527" s="2"/>
      <c r="R527" s="20"/>
    </row>
    <row r="528" spans="12:18">
      <c r="L528" s="58"/>
      <c r="M528" s="2"/>
      <c r="R528" s="20"/>
    </row>
    <row r="529" spans="12:18">
      <c r="L529" s="58"/>
      <c r="M529" s="2"/>
      <c r="R529" s="20"/>
    </row>
    <row r="530" spans="12:18">
      <c r="L530" s="58"/>
      <c r="M530" s="2"/>
      <c r="R530" s="20"/>
    </row>
    <row r="531" spans="12:18">
      <c r="L531" s="58"/>
      <c r="M531" s="2"/>
      <c r="R531" s="20"/>
    </row>
    <row r="532" spans="12:18">
      <c r="L532" s="58"/>
      <c r="M532" s="2"/>
      <c r="R532" s="20"/>
    </row>
    <row r="533" spans="12:18">
      <c r="L533" s="58"/>
      <c r="M533" s="2"/>
      <c r="R533" s="20"/>
    </row>
    <row r="534" spans="12:18">
      <c r="L534" s="58"/>
      <c r="M534" s="2"/>
      <c r="R534" s="20"/>
    </row>
    <row r="535" spans="12:18">
      <c r="L535" s="58"/>
      <c r="M535" s="2"/>
      <c r="R535" s="20"/>
    </row>
    <row r="536" spans="12:18">
      <c r="L536" s="58"/>
      <c r="M536" s="2"/>
      <c r="R536" s="20"/>
    </row>
    <row r="537" spans="12:18">
      <c r="L537" s="58"/>
      <c r="M537" s="2"/>
      <c r="R537" s="20"/>
    </row>
    <row r="538" spans="12:18">
      <c r="L538" s="58"/>
      <c r="M538" s="2"/>
      <c r="R538" s="20"/>
    </row>
    <row r="539" spans="12:18">
      <c r="L539" s="58"/>
      <c r="M539" s="2"/>
      <c r="R539" s="20"/>
    </row>
    <row r="540" spans="12:18">
      <c r="L540" s="58"/>
      <c r="M540" s="2"/>
      <c r="R540" s="20"/>
    </row>
    <row r="541" spans="12:18">
      <c r="L541" s="58"/>
      <c r="M541" s="2"/>
      <c r="R541" s="20"/>
    </row>
    <row r="542" spans="12:18">
      <c r="L542" s="58"/>
      <c r="M542" s="2"/>
      <c r="R542" s="20"/>
    </row>
    <row r="543" spans="12:18">
      <c r="L543" s="58"/>
      <c r="M543" s="2"/>
      <c r="R543" s="20"/>
    </row>
    <row r="544" spans="12:18">
      <c r="L544" s="58"/>
      <c r="M544" s="2"/>
      <c r="R544" s="20"/>
    </row>
    <row r="545" spans="12:18">
      <c r="L545" s="58"/>
      <c r="M545" s="2"/>
      <c r="R545" s="20"/>
    </row>
    <row r="546" spans="12:18">
      <c r="L546" s="58"/>
      <c r="M546" s="2"/>
      <c r="R546" s="20"/>
    </row>
    <row r="547" spans="12:18">
      <c r="L547" s="58"/>
      <c r="M547" s="2"/>
      <c r="R547" s="20"/>
    </row>
    <row r="548" spans="12:18">
      <c r="L548" s="58"/>
      <c r="M548" s="2"/>
      <c r="R548" s="20"/>
    </row>
    <row r="549" spans="12:18">
      <c r="L549" s="58"/>
      <c r="M549" s="2"/>
      <c r="R549" s="20"/>
    </row>
    <row r="550" spans="12:18">
      <c r="L550" s="58"/>
      <c r="M550" s="2"/>
      <c r="R550" s="20"/>
    </row>
    <row r="551" spans="12:18">
      <c r="L551" s="58"/>
      <c r="M551" s="2"/>
      <c r="R551" s="20"/>
    </row>
    <row r="552" spans="12:18">
      <c r="L552" s="58"/>
      <c r="M552" s="2"/>
      <c r="R552" s="20"/>
    </row>
    <row r="553" spans="12:18">
      <c r="L553" s="58"/>
      <c r="M553" s="2"/>
      <c r="R553" s="20"/>
    </row>
    <row r="554" spans="12:18">
      <c r="L554" s="58"/>
      <c r="M554" s="2"/>
      <c r="R554" s="20"/>
    </row>
    <row r="555" spans="12:18">
      <c r="L555" s="58"/>
      <c r="M555" s="2"/>
      <c r="R555" s="20"/>
    </row>
    <row r="556" spans="12:18">
      <c r="L556" s="58"/>
      <c r="M556" s="2"/>
      <c r="R556" s="20"/>
    </row>
    <row r="557" spans="12:18">
      <c r="L557" s="58"/>
      <c r="M557" s="2"/>
      <c r="R557" s="20"/>
    </row>
    <row r="558" spans="12:18">
      <c r="L558" s="58"/>
      <c r="M558" s="2"/>
      <c r="R558" s="20"/>
    </row>
    <row r="559" spans="12:18">
      <c r="L559" s="58"/>
      <c r="M559" s="2"/>
      <c r="R559" s="20"/>
    </row>
    <row r="560" spans="12:18">
      <c r="L560" s="58"/>
      <c r="M560" s="2"/>
      <c r="R560" s="20"/>
    </row>
    <row r="561" spans="12:18">
      <c r="L561" s="58"/>
      <c r="M561" s="2"/>
      <c r="R561" s="20"/>
    </row>
    <row r="562" spans="12:18">
      <c r="L562" s="58"/>
      <c r="M562" s="2"/>
      <c r="R562" s="20"/>
    </row>
    <row r="563" spans="12:18">
      <c r="L563" s="58"/>
      <c r="M563" s="2"/>
      <c r="R563" s="20"/>
    </row>
    <row r="564" spans="12:18">
      <c r="L564" s="58"/>
      <c r="M564" s="2"/>
      <c r="R564" s="20"/>
    </row>
    <row r="565" spans="12:18">
      <c r="L565" s="58"/>
      <c r="M565" s="2"/>
      <c r="R565" s="20"/>
    </row>
    <row r="566" spans="12:18">
      <c r="L566" s="58"/>
      <c r="M566" s="2"/>
      <c r="R566" s="20"/>
    </row>
    <row r="567" spans="12:18">
      <c r="L567" s="58"/>
      <c r="M567" s="2"/>
      <c r="R567" s="20"/>
    </row>
    <row r="568" spans="12:18">
      <c r="L568" s="58"/>
      <c r="M568" s="2"/>
      <c r="R568" s="20"/>
    </row>
    <row r="569" spans="12:18">
      <c r="L569" s="58"/>
      <c r="M569" s="2"/>
      <c r="R569" s="20"/>
    </row>
    <row r="570" spans="12:18">
      <c r="L570" s="58"/>
      <c r="M570" s="2"/>
      <c r="R570" s="20"/>
    </row>
    <row r="571" spans="12:18">
      <c r="L571" s="58"/>
      <c r="M571" s="2"/>
      <c r="R571" s="20"/>
    </row>
    <row r="572" spans="12:18">
      <c r="L572" s="58"/>
      <c r="M572" s="2"/>
      <c r="R572" s="20"/>
    </row>
    <row r="573" spans="12:18">
      <c r="L573" s="58"/>
      <c r="M573" s="2"/>
      <c r="R573" s="20"/>
    </row>
    <row r="574" spans="12:18">
      <c r="L574" s="58"/>
      <c r="M574" s="2"/>
      <c r="R574" s="20"/>
    </row>
    <row r="575" spans="12:18">
      <c r="L575" s="58"/>
      <c r="M575" s="2"/>
      <c r="R575" s="20"/>
    </row>
    <row r="576" spans="12:18">
      <c r="L576" s="58"/>
      <c r="M576" s="2"/>
      <c r="R576" s="20"/>
    </row>
    <row r="577" spans="12:18">
      <c r="L577" s="58"/>
      <c r="M577" s="2"/>
      <c r="R577" s="20"/>
    </row>
    <row r="578" spans="12:18">
      <c r="L578" s="58"/>
      <c r="M578" s="2"/>
      <c r="R578" s="20"/>
    </row>
    <row r="579" spans="12:18">
      <c r="L579" s="58"/>
      <c r="M579" s="2"/>
      <c r="R579" s="20"/>
    </row>
    <row r="580" spans="12:18">
      <c r="L580" s="58"/>
      <c r="M580" s="2"/>
      <c r="R580" s="20"/>
    </row>
    <row r="581" spans="12:18">
      <c r="L581" s="58"/>
      <c r="M581" s="2"/>
      <c r="R581" s="20"/>
    </row>
    <row r="582" spans="12:18">
      <c r="L582" s="58"/>
      <c r="M582" s="2"/>
      <c r="R582" s="20"/>
    </row>
    <row r="583" spans="12:18">
      <c r="L583" s="58"/>
      <c r="M583" s="2"/>
      <c r="R583" s="20"/>
    </row>
    <row r="584" spans="12:18">
      <c r="L584" s="58"/>
      <c r="M584" s="2"/>
      <c r="R584" s="20"/>
    </row>
    <row r="585" spans="12:18">
      <c r="L585" s="58"/>
      <c r="M585" s="2"/>
      <c r="R585" s="20"/>
    </row>
    <row r="586" spans="12:18">
      <c r="L586" s="58"/>
      <c r="M586" s="2"/>
      <c r="R586" s="20"/>
    </row>
    <row r="587" spans="12:18">
      <c r="L587" s="58"/>
      <c r="M587" s="2"/>
      <c r="R587" s="20"/>
    </row>
    <row r="588" spans="12:18">
      <c r="L588" s="58"/>
      <c r="M588" s="2"/>
      <c r="R588" s="20"/>
    </row>
    <row r="589" spans="12:18">
      <c r="L589" s="58"/>
      <c r="M589" s="2"/>
      <c r="R589" s="20"/>
    </row>
    <row r="590" spans="12:18">
      <c r="L590" s="58"/>
      <c r="M590" s="2"/>
      <c r="R590" s="20"/>
    </row>
    <row r="591" spans="12:18">
      <c r="L591" s="58"/>
      <c r="M591" s="2"/>
      <c r="R591" s="20"/>
    </row>
    <row r="592" spans="12:18">
      <c r="L592" s="58"/>
      <c r="M592" s="2"/>
      <c r="R592" s="20"/>
    </row>
    <row r="593" spans="12:18">
      <c r="L593" s="58"/>
      <c r="M593" s="2"/>
      <c r="R593" s="20"/>
    </row>
    <row r="594" spans="12:18">
      <c r="L594" s="58"/>
      <c r="M594" s="2"/>
      <c r="R594" s="20"/>
    </row>
    <row r="595" spans="12:18">
      <c r="L595" s="58"/>
      <c r="M595" s="2"/>
      <c r="R595" s="20"/>
    </row>
    <row r="596" spans="12:18">
      <c r="L596" s="58"/>
      <c r="M596" s="2"/>
      <c r="R596" s="20"/>
    </row>
    <row r="597" spans="12:18">
      <c r="L597" s="58"/>
      <c r="M597" s="2"/>
      <c r="R597" s="20"/>
    </row>
    <row r="598" spans="12:18">
      <c r="L598" s="58"/>
      <c r="M598" s="2"/>
      <c r="R598" s="20"/>
    </row>
    <row r="599" spans="12:18">
      <c r="L599" s="58"/>
      <c r="M599" s="2"/>
      <c r="R599" s="20"/>
    </row>
    <row r="600" spans="12:18">
      <c r="L600" s="58"/>
      <c r="M600" s="2"/>
      <c r="R600" s="20"/>
    </row>
    <row r="601" spans="12:18">
      <c r="L601" s="58"/>
      <c r="M601" s="2"/>
      <c r="R601" s="20"/>
    </row>
    <row r="602" spans="12:18">
      <c r="L602" s="58"/>
      <c r="M602" s="2"/>
      <c r="R602" s="20"/>
    </row>
    <row r="603" spans="12:18">
      <c r="L603" s="58"/>
      <c r="M603" s="2"/>
      <c r="R603" s="20"/>
    </row>
    <row r="604" spans="12:18">
      <c r="L604" s="58"/>
      <c r="M604" s="2"/>
      <c r="R604" s="20"/>
    </row>
    <row r="605" spans="12:18">
      <c r="L605" s="58"/>
      <c r="M605" s="2"/>
      <c r="R605" s="20"/>
    </row>
    <row r="606" spans="12:18">
      <c r="L606" s="58"/>
      <c r="M606" s="2"/>
      <c r="R606" s="20"/>
    </row>
    <row r="607" spans="12:18">
      <c r="L607" s="58"/>
      <c r="M607" s="2"/>
      <c r="R607" s="20"/>
    </row>
    <row r="608" spans="12:18">
      <c r="L608" s="58"/>
      <c r="M608" s="2"/>
      <c r="R608" s="20"/>
    </row>
    <row r="609" spans="12:18">
      <c r="L609" s="58"/>
      <c r="M609" s="2"/>
      <c r="R609" s="20"/>
    </row>
    <row r="610" spans="12:18">
      <c r="L610" s="58"/>
      <c r="M610" s="2"/>
      <c r="R610" s="20"/>
    </row>
    <row r="611" spans="12:18">
      <c r="L611" s="58"/>
      <c r="M611" s="2"/>
      <c r="R611" s="20"/>
    </row>
    <row r="612" spans="12:18">
      <c r="L612" s="58"/>
      <c r="M612" s="2"/>
      <c r="R612" s="20"/>
    </row>
    <row r="613" spans="12:18">
      <c r="L613" s="58"/>
      <c r="M613" s="2"/>
      <c r="R613" s="20"/>
    </row>
    <row r="614" spans="12:18">
      <c r="L614" s="58"/>
      <c r="M614" s="2"/>
      <c r="R614" s="20"/>
    </row>
    <row r="615" spans="12:18">
      <c r="L615" s="58"/>
      <c r="M615" s="2"/>
      <c r="R615" s="20"/>
    </row>
    <row r="616" spans="12:18">
      <c r="L616" s="58"/>
      <c r="M616" s="2"/>
      <c r="R616" s="20"/>
    </row>
    <row r="617" spans="12:18">
      <c r="L617" s="58"/>
      <c r="M617" s="2"/>
      <c r="R617" s="20"/>
    </row>
    <row r="618" spans="12:18">
      <c r="L618" s="58"/>
      <c r="M618" s="2"/>
    </row>
    <row r="619" spans="12:18">
      <c r="L619" s="58"/>
      <c r="M619" s="2"/>
    </row>
    <row r="620" spans="12:18">
      <c r="L620" s="58"/>
      <c r="M620" s="2"/>
    </row>
    <row r="621" spans="12:18">
      <c r="L621" s="58"/>
      <c r="M621" s="2"/>
    </row>
    <row r="622" spans="12:18">
      <c r="L622" s="58"/>
      <c r="M622" s="2"/>
    </row>
    <row r="623" spans="12:18">
      <c r="L623" s="58"/>
      <c r="M623" s="2"/>
    </row>
    <row r="624" spans="12:18">
      <c r="L624" s="58"/>
      <c r="M624" s="2"/>
    </row>
    <row r="625" spans="12:13">
      <c r="L625" s="58"/>
      <c r="M625" s="2"/>
    </row>
    <row r="626" spans="12:13">
      <c r="L626" s="58"/>
      <c r="M626" s="2"/>
    </row>
    <row r="627" spans="12:13">
      <c r="L627" s="58"/>
      <c r="M627" s="2"/>
    </row>
    <row r="628" spans="12:13">
      <c r="L628" s="58"/>
      <c r="M628" s="2"/>
    </row>
    <row r="629" spans="12:13">
      <c r="L629" s="58"/>
      <c r="M629" s="2"/>
    </row>
    <row r="630" spans="12:13">
      <c r="L630" s="58"/>
      <c r="M630" s="2"/>
    </row>
    <row r="631" spans="12:13">
      <c r="L631" s="58"/>
      <c r="M631" s="2"/>
    </row>
    <row r="632" spans="12:13">
      <c r="L632" s="58"/>
      <c r="M632" s="2"/>
    </row>
    <row r="633" spans="12:13">
      <c r="L633" s="58"/>
      <c r="M633" s="2"/>
    </row>
    <row r="634" spans="12:13">
      <c r="L634" s="58"/>
      <c r="M634" s="2"/>
    </row>
    <row r="635" spans="12:13">
      <c r="L635" s="58"/>
      <c r="M635" s="2"/>
    </row>
    <row r="636" spans="12:13">
      <c r="L636" s="58"/>
      <c r="M636" s="2"/>
    </row>
    <row r="637" spans="12:13">
      <c r="L637" s="58"/>
      <c r="M637" s="2"/>
    </row>
    <row r="638" spans="12:13">
      <c r="L638" s="58"/>
      <c r="M638" s="2"/>
    </row>
    <row r="639" spans="12:13">
      <c r="L639" s="58"/>
      <c r="M639" s="2"/>
    </row>
    <row r="640" spans="12:13">
      <c r="L640" s="58"/>
      <c r="M640" s="2"/>
    </row>
    <row r="641" spans="12:13">
      <c r="L641" s="58"/>
      <c r="M641" s="2"/>
    </row>
    <row r="642" spans="12:13">
      <c r="L642" s="58"/>
      <c r="M642" s="2"/>
    </row>
    <row r="643" spans="12:13">
      <c r="L643" s="58"/>
      <c r="M643" s="2"/>
    </row>
    <row r="644" spans="12:13">
      <c r="L644" s="58"/>
      <c r="M644" s="2"/>
    </row>
    <row r="645" spans="12:13">
      <c r="L645" s="58"/>
      <c r="M645" s="2"/>
    </row>
    <row r="646" spans="12:13">
      <c r="L646" s="58"/>
      <c r="M646" s="2"/>
    </row>
    <row r="647" spans="12:13">
      <c r="L647" s="58"/>
      <c r="M647" s="2"/>
    </row>
    <row r="648" spans="12:13">
      <c r="L648" s="58"/>
      <c r="M648" s="2"/>
    </row>
    <row r="649" spans="12:13">
      <c r="L649" s="58"/>
      <c r="M649" s="2"/>
    </row>
    <row r="650" spans="12:13">
      <c r="L650" s="58"/>
      <c r="M650" s="2"/>
    </row>
    <row r="651" spans="12:13">
      <c r="L651" s="58"/>
      <c r="M651" s="2"/>
    </row>
    <row r="652" spans="12:13">
      <c r="L652" s="58"/>
      <c r="M652" s="2"/>
    </row>
    <row r="653" spans="12:13">
      <c r="L653" s="58"/>
      <c r="M653" s="2"/>
    </row>
    <row r="654" spans="12:13">
      <c r="L654" s="58"/>
      <c r="M654" s="2"/>
    </row>
    <row r="655" spans="12:13">
      <c r="L655" s="58"/>
      <c r="M655" s="2"/>
    </row>
    <row r="656" spans="12:13">
      <c r="L656" s="58"/>
      <c r="M656" s="2"/>
    </row>
    <row r="657" spans="12:13">
      <c r="L657" s="58"/>
      <c r="M657" s="2"/>
    </row>
    <row r="658" spans="12:13">
      <c r="L658" s="58"/>
      <c r="M658" s="2"/>
    </row>
    <row r="659" spans="12:13">
      <c r="L659" s="58"/>
      <c r="M659" s="2"/>
    </row>
    <row r="660" spans="12:13">
      <c r="L660" s="58"/>
      <c r="M660" s="2"/>
    </row>
    <row r="661" spans="12:13">
      <c r="L661" s="58"/>
      <c r="M661" s="2"/>
    </row>
    <row r="662" spans="12:13">
      <c r="L662" s="58"/>
      <c r="M662" s="2"/>
    </row>
    <row r="663" spans="12:13">
      <c r="L663" s="58"/>
      <c r="M663" s="2"/>
    </row>
    <row r="664" spans="12:13">
      <c r="L664" s="58"/>
      <c r="M664" s="2"/>
    </row>
    <row r="665" spans="12:13">
      <c r="L665" s="58"/>
      <c r="M665" s="2"/>
    </row>
    <row r="666" spans="12:13">
      <c r="L666" s="58"/>
      <c r="M666" s="2"/>
    </row>
    <row r="667" spans="12:13">
      <c r="L667" s="58"/>
      <c r="M667" s="2"/>
    </row>
    <row r="668" spans="12:13">
      <c r="L668" s="58"/>
      <c r="M668" s="2"/>
    </row>
    <row r="669" spans="12:13">
      <c r="L669" s="58"/>
      <c r="M669" s="2"/>
    </row>
    <row r="670" spans="12:13">
      <c r="L670" s="58"/>
      <c r="M670" s="2"/>
    </row>
    <row r="671" spans="12:13">
      <c r="L671" s="58"/>
      <c r="M671" s="2"/>
    </row>
    <row r="672" spans="12:13">
      <c r="L672" s="58"/>
      <c r="M672" s="2"/>
    </row>
    <row r="673" spans="12:13">
      <c r="L673" s="58"/>
      <c r="M673" s="2"/>
    </row>
    <row r="674" spans="12:13">
      <c r="L674" s="58"/>
      <c r="M674" s="2"/>
    </row>
    <row r="675" spans="12:13">
      <c r="L675" s="58"/>
      <c r="M675" s="2"/>
    </row>
    <row r="676" spans="12:13">
      <c r="L676" s="58"/>
      <c r="M676" s="2"/>
    </row>
    <row r="677" spans="12:13">
      <c r="L677" s="58"/>
      <c r="M677" s="2"/>
    </row>
    <row r="678" spans="12:13">
      <c r="L678" s="58"/>
      <c r="M678" s="2"/>
    </row>
    <row r="679" spans="12:13">
      <c r="L679" s="58"/>
      <c r="M679" s="2"/>
    </row>
    <row r="680" spans="12:13">
      <c r="L680" s="58"/>
      <c r="M680" s="2"/>
    </row>
    <row r="681" spans="12:13">
      <c r="L681" s="58"/>
      <c r="M681" s="2"/>
    </row>
    <row r="682" spans="12:13">
      <c r="L682" s="58"/>
      <c r="M682" s="2"/>
    </row>
    <row r="683" spans="12:13">
      <c r="L683" s="58"/>
      <c r="M683" s="2"/>
    </row>
    <row r="684" spans="12:13">
      <c r="L684" s="58"/>
      <c r="M684" s="2"/>
    </row>
    <row r="685" spans="12:13">
      <c r="L685" s="58"/>
      <c r="M685" s="2"/>
    </row>
    <row r="686" spans="12:13">
      <c r="L686" s="58"/>
      <c r="M686" s="2"/>
    </row>
    <row r="687" spans="12:13">
      <c r="L687" s="58"/>
      <c r="M687" s="2"/>
    </row>
    <row r="688" spans="12:13">
      <c r="L688" s="58"/>
      <c r="M688" s="2"/>
    </row>
    <row r="689" spans="12:13">
      <c r="L689" s="58"/>
      <c r="M689" s="2"/>
    </row>
    <row r="690" spans="12:13">
      <c r="L690" s="58"/>
      <c r="M690" s="2"/>
    </row>
    <row r="691" spans="12:13">
      <c r="L691" s="58"/>
      <c r="M691" s="2"/>
    </row>
    <row r="692" spans="12:13">
      <c r="L692" s="58"/>
      <c r="M692" s="2"/>
    </row>
    <row r="693" spans="12:13">
      <c r="L693" s="58"/>
      <c r="M693" s="2"/>
    </row>
    <row r="694" spans="12:13">
      <c r="L694" s="58"/>
      <c r="M694" s="2"/>
    </row>
    <row r="695" spans="12:13">
      <c r="L695" s="58"/>
      <c r="M695" s="2"/>
    </row>
    <row r="696" spans="12:13">
      <c r="L696" s="58"/>
      <c r="M696" s="2"/>
    </row>
    <row r="697" spans="12:13">
      <c r="L697" s="58"/>
      <c r="M697" s="2"/>
    </row>
    <row r="698" spans="12:13">
      <c r="L698" s="58"/>
      <c r="M698" s="2"/>
    </row>
    <row r="699" spans="12:13">
      <c r="L699" s="58"/>
      <c r="M699" s="2"/>
    </row>
    <row r="700" spans="12:13">
      <c r="L700" s="58"/>
      <c r="M700" s="2"/>
    </row>
    <row r="701" spans="12:13">
      <c r="L701" s="58"/>
      <c r="M701" s="2"/>
    </row>
    <row r="702" spans="12:13">
      <c r="L702" s="58"/>
      <c r="M702" s="2"/>
    </row>
    <row r="703" spans="12:13">
      <c r="L703" s="58"/>
      <c r="M703" s="2"/>
    </row>
    <row r="704" spans="12:13">
      <c r="L704" s="58"/>
      <c r="M704" s="2"/>
    </row>
    <row r="705" spans="12:13">
      <c r="L705" s="58"/>
      <c r="M705" s="2"/>
    </row>
    <row r="706" spans="12:13">
      <c r="L706" s="58"/>
      <c r="M706" s="2"/>
    </row>
    <row r="707" spans="12:13">
      <c r="L707" s="58"/>
      <c r="M707" s="2"/>
    </row>
    <row r="708" spans="12:13">
      <c r="L708" s="58"/>
      <c r="M708" s="2"/>
    </row>
    <row r="709" spans="12:13">
      <c r="L709" s="58"/>
      <c r="M709" s="2"/>
    </row>
    <row r="710" spans="12:13">
      <c r="L710" s="58"/>
      <c r="M710" s="2"/>
    </row>
    <row r="711" spans="12:13">
      <c r="L711" s="58"/>
      <c r="M711" s="2"/>
    </row>
    <row r="712" spans="12:13">
      <c r="L712" s="58"/>
      <c r="M712" s="2"/>
    </row>
    <row r="713" spans="12:13">
      <c r="L713" s="58"/>
      <c r="M713" s="2"/>
    </row>
    <row r="714" spans="12:13">
      <c r="L714" s="58"/>
      <c r="M714" s="2"/>
    </row>
    <row r="715" spans="12:13">
      <c r="L715" s="58"/>
      <c r="M715" s="2"/>
    </row>
    <row r="716" spans="12:13">
      <c r="L716" s="58"/>
      <c r="M716" s="2"/>
    </row>
    <row r="717" spans="12:13">
      <c r="L717" s="58"/>
      <c r="M717" s="2"/>
    </row>
    <row r="718" spans="12:13">
      <c r="L718" s="58"/>
      <c r="M718" s="2"/>
    </row>
    <row r="719" spans="12:13">
      <c r="L719" s="58"/>
      <c r="M719" s="2"/>
    </row>
    <row r="720" spans="12:13">
      <c r="L720" s="58"/>
      <c r="M720" s="2"/>
    </row>
    <row r="721" spans="12:13">
      <c r="L721" s="58"/>
      <c r="M721" s="2"/>
    </row>
    <row r="722" spans="12:13">
      <c r="L722" s="58"/>
      <c r="M722" s="2"/>
    </row>
    <row r="723" spans="12:13">
      <c r="L723" s="58"/>
      <c r="M723" s="2"/>
    </row>
    <row r="724" spans="12:13">
      <c r="L724" s="58"/>
      <c r="M724" s="2"/>
    </row>
    <row r="725" spans="12:13">
      <c r="L725" s="58"/>
      <c r="M725" s="2"/>
    </row>
    <row r="726" spans="12:13">
      <c r="L726" s="58"/>
      <c r="M726" s="2"/>
    </row>
    <row r="727" spans="12:13">
      <c r="L727" s="58"/>
      <c r="M727" s="2"/>
    </row>
    <row r="728" spans="12:13">
      <c r="L728" s="58"/>
      <c r="M728" s="2"/>
    </row>
    <row r="729" spans="12:13">
      <c r="L729" s="58"/>
      <c r="M729" s="2"/>
    </row>
    <row r="730" spans="12:13">
      <c r="L730" s="58"/>
      <c r="M730" s="2"/>
    </row>
    <row r="731" spans="12:13">
      <c r="L731" s="58"/>
      <c r="M731" s="2"/>
    </row>
    <row r="732" spans="12:13">
      <c r="L732" s="58"/>
      <c r="M732" s="2"/>
    </row>
    <row r="733" spans="12:13">
      <c r="L733" s="58"/>
      <c r="M733" s="2"/>
    </row>
    <row r="734" spans="12:13">
      <c r="L734" s="58"/>
      <c r="M734" s="2"/>
    </row>
    <row r="735" spans="12:13">
      <c r="L735" s="58"/>
      <c r="M735" s="2"/>
    </row>
    <row r="736" spans="12:13">
      <c r="L736" s="58"/>
      <c r="M736" s="2"/>
    </row>
    <row r="737" spans="12:13">
      <c r="L737" s="58"/>
      <c r="M737" s="2"/>
    </row>
    <row r="738" spans="12:13">
      <c r="L738" s="58"/>
      <c r="M738" s="2"/>
    </row>
    <row r="739" spans="12:13">
      <c r="L739" s="58"/>
      <c r="M739" s="2"/>
    </row>
    <row r="740" spans="12:13">
      <c r="L740" s="58"/>
      <c r="M740" s="2"/>
    </row>
    <row r="741" spans="12:13">
      <c r="L741" s="58"/>
      <c r="M741" s="2"/>
    </row>
    <row r="742" spans="12:13">
      <c r="L742" s="58"/>
      <c r="M742" s="2"/>
    </row>
    <row r="743" spans="12:13">
      <c r="L743" s="58"/>
      <c r="M743" s="2"/>
    </row>
    <row r="744" spans="12:13">
      <c r="L744" s="58"/>
      <c r="M744" s="2"/>
    </row>
    <row r="745" spans="12:13">
      <c r="L745" s="58"/>
      <c r="M745" s="2"/>
    </row>
    <row r="746" spans="12:13">
      <c r="L746" s="58"/>
      <c r="M746" s="2"/>
    </row>
    <row r="747" spans="12:13">
      <c r="L747" s="58"/>
      <c r="M747" s="2"/>
    </row>
    <row r="748" spans="12:13">
      <c r="L748" s="58"/>
      <c r="M748" s="2"/>
    </row>
    <row r="749" spans="12:13">
      <c r="L749" s="58"/>
      <c r="M749" s="2"/>
    </row>
    <row r="750" spans="12:13">
      <c r="L750" s="58"/>
      <c r="M750" s="2"/>
    </row>
    <row r="751" spans="12:13">
      <c r="L751" s="58"/>
      <c r="M751" s="2"/>
    </row>
    <row r="752" spans="12:13">
      <c r="L752" s="58"/>
      <c r="M752" s="2"/>
    </row>
    <row r="753" spans="12:13">
      <c r="L753" s="58"/>
      <c r="M753" s="2"/>
    </row>
    <row r="754" spans="12:13">
      <c r="L754" s="58"/>
      <c r="M754" s="2"/>
    </row>
    <row r="755" spans="12:13">
      <c r="L755" s="58"/>
      <c r="M755" s="2"/>
    </row>
    <row r="756" spans="12:13">
      <c r="L756" s="58"/>
      <c r="M756" s="2"/>
    </row>
    <row r="757" spans="12:13">
      <c r="L757" s="58"/>
      <c r="M757" s="2"/>
    </row>
    <row r="758" spans="12:13">
      <c r="L758" s="58"/>
      <c r="M758" s="2"/>
    </row>
    <row r="759" spans="12:13">
      <c r="L759" s="58"/>
      <c r="M759" s="2"/>
    </row>
    <row r="760" spans="12:13">
      <c r="L760" s="58"/>
      <c r="M760" s="2"/>
    </row>
    <row r="761" spans="12:13">
      <c r="L761" s="58"/>
      <c r="M761" s="2"/>
    </row>
    <row r="762" spans="12:13">
      <c r="L762" s="58"/>
      <c r="M762" s="2"/>
    </row>
    <row r="763" spans="12:13">
      <c r="L763" s="58"/>
      <c r="M763" s="2"/>
    </row>
    <row r="764" spans="12:13">
      <c r="L764" s="58"/>
      <c r="M764" s="2"/>
    </row>
    <row r="765" spans="12:13">
      <c r="L765" s="58"/>
      <c r="M765" s="2"/>
    </row>
    <row r="766" spans="12:13">
      <c r="L766" s="58"/>
      <c r="M766" s="2"/>
    </row>
    <row r="767" spans="12:13">
      <c r="L767" s="58"/>
      <c r="M767" s="2"/>
    </row>
    <row r="768" spans="12:13">
      <c r="L768" s="58"/>
      <c r="M768" s="2"/>
    </row>
    <row r="769" spans="12:13">
      <c r="L769" s="58"/>
      <c r="M769" s="2"/>
    </row>
    <row r="770" spans="12:13">
      <c r="L770" s="58"/>
      <c r="M770" s="2"/>
    </row>
    <row r="771" spans="12:13">
      <c r="L771" s="58"/>
      <c r="M771" s="2"/>
    </row>
    <row r="772" spans="12:13">
      <c r="L772" s="58"/>
      <c r="M772" s="2"/>
    </row>
    <row r="773" spans="12:13">
      <c r="L773" s="58"/>
      <c r="M773" s="2"/>
    </row>
    <row r="774" spans="12:13">
      <c r="L774" s="58"/>
      <c r="M774" s="2"/>
    </row>
    <row r="775" spans="12:13">
      <c r="L775" s="58"/>
      <c r="M775" s="2"/>
    </row>
    <row r="776" spans="12:13">
      <c r="L776" s="58"/>
      <c r="M776" s="2"/>
    </row>
    <row r="777" spans="12:13">
      <c r="L777" s="58"/>
      <c r="M777" s="2"/>
    </row>
    <row r="778" spans="12:13">
      <c r="L778" s="58"/>
      <c r="M778" s="2"/>
    </row>
    <row r="779" spans="12:13">
      <c r="L779" s="58"/>
      <c r="M779" s="2"/>
    </row>
    <row r="780" spans="12:13">
      <c r="L780" s="58"/>
      <c r="M780" s="2"/>
    </row>
    <row r="781" spans="12:13">
      <c r="L781" s="58"/>
      <c r="M781" s="2"/>
    </row>
    <row r="782" spans="12:13">
      <c r="L782" s="58"/>
      <c r="M782" s="2"/>
    </row>
    <row r="783" spans="12:13">
      <c r="L783" s="58"/>
      <c r="M783" s="2"/>
    </row>
    <row r="784" spans="12:13">
      <c r="L784" s="58"/>
      <c r="M784" s="2"/>
    </row>
    <row r="785" spans="12:13">
      <c r="L785" s="58"/>
      <c r="M785" s="2"/>
    </row>
    <row r="786" spans="12:13">
      <c r="L786" s="58"/>
      <c r="M786" s="2"/>
    </row>
    <row r="787" spans="12:13">
      <c r="L787" s="58"/>
      <c r="M787" s="2"/>
    </row>
    <row r="788" spans="12:13">
      <c r="L788" s="58"/>
      <c r="M788" s="2"/>
    </row>
    <row r="789" spans="12:13">
      <c r="L789" s="58"/>
      <c r="M789" s="2"/>
    </row>
    <row r="790" spans="12:13">
      <c r="L790" s="58"/>
      <c r="M790" s="2"/>
    </row>
    <row r="791" spans="12:13">
      <c r="L791" s="58"/>
      <c r="M791" s="2"/>
    </row>
    <row r="792" spans="12:13">
      <c r="L792" s="58"/>
      <c r="M792" s="2"/>
    </row>
    <row r="793" spans="12:13">
      <c r="L793" s="58"/>
      <c r="M793" s="2"/>
    </row>
    <row r="794" spans="12:13">
      <c r="L794" s="58"/>
      <c r="M794" s="2"/>
    </row>
    <row r="795" spans="12:13">
      <c r="L795" s="58"/>
      <c r="M795" s="2"/>
    </row>
    <row r="796" spans="12:13">
      <c r="L796" s="58"/>
      <c r="M796" s="2"/>
    </row>
    <row r="797" spans="12:13">
      <c r="L797" s="58"/>
      <c r="M797" s="2"/>
    </row>
    <row r="798" spans="12:13">
      <c r="L798" s="58"/>
      <c r="M798" s="2"/>
    </row>
    <row r="799" spans="12:13">
      <c r="L799" s="58"/>
      <c r="M799" s="2"/>
    </row>
    <row r="800" spans="12:13">
      <c r="L800" s="58"/>
      <c r="M800" s="2"/>
    </row>
    <row r="801" spans="12:13">
      <c r="L801" s="58"/>
      <c r="M801" s="2"/>
    </row>
    <row r="802" spans="12:13">
      <c r="L802" s="58"/>
      <c r="M802" s="2"/>
    </row>
    <row r="803" spans="12:13">
      <c r="L803" s="58"/>
      <c r="M803" s="2"/>
    </row>
    <row r="804" spans="12:13">
      <c r="L804" s="58"/>
      <c r="M804" s="2"/>
    </row>
    <row r="805" spans="12:13">
      <c r="L805" s="58"/>
      <c r="M805" s="2"/>
    </row>
    <row r="806" spans="12:13">
      <c r="L806" s="58"/>
      <c r="M806" s="2"/>
    </row>
    <row r="807" spans="12:13">
      <c r="L807" s="58"/>
      <c r="M807" s="2"/>
    </row>
    <row r="808" spans="12:13">
      <c r="L808" s="58"/>
      <c r="M808" s="2"/>
    </row>
    <row r="809" spans="12:13">
      <c r="L809" s="58"/>
      <c r="M809" s="2"/>
    </row>
    <row r="810" spans="12:13">
      <c r="L810" s="58"/>
      <c r="M810" s="2"/>
    </row>
    <row r="811" spans="12:13">
      <c r="L811" s="58"/>
      <c r="M811" s="2"/>
    </row>
    <row r="812" spans="12:13">
      <c r="L812" s="58"/>
      <c r="M812" s="2"/>
    </row>
    <row r="813" spans="12:13">
      <c r="L813" s="58"/>
      <c r="M813" s="2"/>
    </row>
    <row r="814" spans="12:13">
      <c r="L814" s="58"/>
      <c r="M814" s="2"/>
    </row>
    <row r="815" spans="12:13">
      <c r="L815" s="58"/>
      <c r="M815" s="2"/>
    </row>
    <row r="816" spans="12:13">
      <c r="L816" s="58"/>
      <c r="M816" s="2"/>
    </row>
    <row r="817" spans="12:13">
      <c r="L817" s="58"/>
      <c r="M817" s="2"/>
    </row>
    <row r="818" spans="12:13">
      <c r="L818" s="58"/>
      <c r="M818" s="2"/>
    </row>
    <row r="819" spans="12:13">
      <c r="L819" s="58"/>
      <c r="M819" s="2"/>
    </row>
    <row r="820" spans="12:13">
      <c r="L820" s="58"/>
      <c r="M820" s="2"/>
    </row>
    <row r="821" spans="12:13">
      <c r="L821" s="58"/>
      <c r="M821" s="2"/>
    </row>
    <row r="822" spans="12:13">
      <c r="L822" s="58"/>
      <c r="M822" s="2"/>
    </row>
    <row r="823" spans="12:13">
      <c r="L823" s="58"/>
      <c r="M823" s="2"/>
    </row>
    <row r="824" spans="12:13">
      <c r="L824" s="58"/>
      <c r="M824" s="2"/>
    </row>
    <row r="825" spans="12:13">
      <c r="L825" s="58"/>
      <c r="M825" s="2"/>
    </row>
    <row r="826" spans="12:13">
      <c r="L826" s="58"/>
      <c r="M826" s="2"/>
    </row>
    <row r="827" spans="12:13">
      <c r="L827" s="58"/>
      <c r="M827" s="2"/>
    </row>
    <row r="828" spans="12:13">
      <c r="L828" s="58"/>
      <c r="M828" s="2"/>
    </row>
    <row r="829" spans="12:13">
      <c r="L829" s="58"/>
      <c r="M829" s="2"/>
    </row>
    <row r="830" spans="12:13">
      <c r="L830" s="58"/>
      <c r="M830" s="2"/>
    </row>
    <row r="831" spans="12:13">
      <c r="L831" s="58"/>
      <c r="M831" s="2"/>
    </row>
    <row r="832" spans="12:13">
      <c r="L832" s="58"/>
      <c r="M832" s="2"/>
    </row>
    <row r="833" spans="12:13">
      <c r="L833" s="58"/>
      <c r="M833" s="2"/>
    </row>
    <row r="834" spans="12:13">
      <c r="L834" s="58"/>
      <c r="M834" s="2"/>
    </row>
    <row r="835" spans="12:13">
      <c r="L835" s="58"/>
      <c r="M835" s="2"/>
    </row>
    <row r="836" spans="12:13">
      <c r="L836" s="58"/>
      <c r="M836" s="2"/>
    </row>
    <row r="837" spans="12:13">
      <c r="L837" s="58"/>
      <c r="M837" s="2"/>
    </row>
    <row r="838" spans="12:13">
      <c r="L838" s="58"/>
      <c r="M838" s="2"/>
    </row>
    <row r="839" spans="12:13">
      <c r="L839" s="58"/>
      <c r="M839" s="2"/>
    </row>
    <row r="840" spans="12:13">
      <c r="L840" s="58"/>
      <c r="M840" s="2"/>
    </row>
    <row r="841" spans="12:13">
      <c r="L841" s="58"/>
      <c r="M841" s="2"/>
    </row>
    <row r="842" spans="12:13">
      <c r="L842" s="58"/>
      <c r="M842" s="2"/>
    </row>
    <row r="843" spans="12:13">
      <c r="L843" s="58"/>
      <c r="M843" s="2"/>
    </row>
    <row r="844" spans="12:13">
      <c r="L844" s="58"/>
      <c r="M844" s="2"/>
    </row>
    <row r="845" spans="12:13">
      <c r="L845" s="58"/>
      <c r="M845" s="2"/>
    </row>
    <row r="846" spans="12:13">
      <c r="L846" s="58"/>
      <c r="M846" s="2"/>
    </row>
    <row r="847" spans="12:13">
      <c r="L847" s="58"/>
      <c r="M847" s="2"/>
    </row>
    <row r="848" spans="12:13">
      <c r="L848" s="58"/>
      <c r="M848" s="2"/>
    </row>
    <row r="849" spans="12:13">
      <c r="L849" s="58"/>
      <c r="M849" s="2"/>
    </row>
    <row r="850" spans="12:13">
      <c r="L850" s="58"/>
      <c r="M850" s="2"/>
    </row>
    <row r="851" spans="12:13">
      <c r="L851" s="58"/>
      <c r="M851" s="2"/>
    </row>
    <row r="852" spans="12:13">
      <c r="L852" s="58"/>
      <c r="M852" s="2"/>
    </row>
    <row r="853" spans="12:13">
      <c r="L853" s="58"/>
      <c r="M853" s="2"/>
    </row>
    <row r="854" spans="12:13">
      <c r="L854" s="58"/>
      <c r="M854" s="2"/>
    </row>
    <row r="855" spans="12:13">
      <c r="L855" s="58"/>
      <c r="M855" s="2"/>
    </row>
    <row r="856" spans="12:13">
      <c r="L856" s="58"/>
      <c r="M856" s="2"/>
    </row>
    <row r="857" spans="12:13">
      <c r="L857" s="58"/>
      <c r="M857" s="2"/>
    </row>
    <row r="858" spans="12:13">
      <c r="L858" s="58"/>
      <c r="M858" s="2"/>
    </row>
    <row r="859" spans="12:13">
      <c r="L859" s="58"/>
      <c r="M859" s="2"/>
    </row>
    <row r="860" spans="12:13">
      <c r="L860" s="58"/>
      <c r="M860" s="2"/>
    </row>
    <row r="861" spans="12:13">
      <c r="L861" s="58"/>
      <c r="M861" s="2"/>
    </row>
    <row r="862" spans="12:13">
      <c r="L862" s="58"/>
      <c r="M862" s="2"/>
    </row>
    <row r="863" spans="12:13">
      <c r="L863" s="58"/>
      <c r="M863" s="2"/>
    </row>
    <row r="864" spans="12:13">
      <c r="L864" s="58"/>
      <c r="M864" s="2"/>
    </row>
    <row r="865" spans="12:13">
      <c r="L865" s="58"/>
      <c r="M865" s="2"/>
    </row>
    <row r="866" spans="12:13">
      <c r="L866" s="58"/>
      <c r="M866" s="2"/>
    </row>
    <row r="867" spans="12:13">
      <c r="L867" s="58"/>
      <c r="M867" s="2"/>
    </row>
    <row r="868" spans="12:13">
      <c r="L868" s="58"/>
      <c r="M868" s="2"/>
    </row>
    <row r="869" spans="12:13">
      <c r="L869" s="58"/>
      <c r="M869" s="2"/>
    </row>
    <row r="870" spans="12:13">
      <c r="L870" s="58"/>
      <c r="M870" s="2"/>
    </row>
    <row r="871" spans="12:13">
      <c r="L871" s="58"/>
      <c r="M871" s="2"/>
    </row>
    <row r="872" spans="12:13">
      <c r="L872" s="58"/>
      <c r="M872" s="2"/>
    </row>
    <row r="873" spans="12:13">
      <c r="L873" s="58"/>
      <c r="M873" s="2"/>
    </row>
    <row r="874" spans="12:13">
      <c r="L874" s="58"/>
      <c r="M874" s="2"/>
    </row>
    <row r="875" spans="12:13">
      <c r="L875" s="58"/>
      <c r="M875" s="2"/>
    </row>
    <row r="876" spans="12:13">
      <c r="L876" s="58"/>
      <c r="M876" s="2"/>
    </row>
    <row r="877" spans="12:13">
      <c r="L877" s="58"/>
      <c r="M877" s="2"/>
    </row>
    <row r="878" spans="12:13">
      <c r="L878" s="58"/>
      <c r="M878" s="2"/>
    </row>
    <row r="879" spans="12:13">
      <c r="L879" s="58"/>
      <c r="M879" s="2"/>
    </row>
    <row r="880" spans="12:13">
      <c r="L880" s="58"/>
      <c r="M880" s="2"/>
    </row>
    <row r="881" spans="12:13">
      <c r="L881" s="58"/>
      <c r="M881" s="2"/>
    </row>
    <row r="882" spans="12:13">
      <c r="L882" s="58"/>
      <c r="M882" s="2"/>
    </row>
    <row r="883" spans="12:13">
      <c r="L883" s="58"/>
      <c r="M883" s="2"/>
    </row>
    <row r="884" spans="12:13">
      <c r="L884" s="58"/>
      <c r="M884" s="2"/>
    </row>
    <row r="885" spans="12:13">
      <c r="L885" s="58"/>
      <c r="M885" s="2"/>
    </row>
    <row r="886" spans="12:13">
      <c r="L886" s="58"/>
      <c r="M886" s="2"/>
    </row>
    <row r="887" spans="12:13">
      <c r="L887" s="58"/>
      <c r="M887" s="2"/>
    </row>
    <row r="888" spans="12:13">
      <c r="L888" s="58"/>
      <c r="M888" s="2"/>
    </row>
    <row r="889" spans="12:13">
      <c r="L889" s="58"/>
      <c r="M889" s="2"/>
    </row>
    <row r="890" spans="12:13">
      <c r="L890" s="58"/>
      <c r="M890" s="2"/>
    </row>
    <row r="891" spans="12:13">
      <c r="L891" s="58"/>
      <c r="M891" s="2"/>
    </row>
    <row r="892" spans="12:13">
      <c r="L892" s="58"/>
      <c r="M892" s="2"/>
    </row>
    <row r="893" spans="12:13">
      <c r="L893" s="58"/>
      <c r="M893" s="2"/>
    </row>
    <row r="894" spans="12:13">
      <c r="L894" s="58"/>
      <c r="M894" s="2"/>
    </row>
    <row r="895" spans="12:13">
      <c r="L895" s="58"/>
      <c r="M895" s="2"/>
    </row>
    <row r="896" spans="12:13">
      <c r="L896" s="58"/>
      <c r="M896" s="2"/>
    </row>
    <row r="897" spans="12:13">
      <c r="L897" s="58"/>
      <c r="M897" s="2"/>
    </row>
    <row r="898" spans="12:13">
      <c r="L898" s="58"/>
      <c r="M898" s="2"/>
    </row>
    <row r="899" spans="12:13">
      <c r="L899" s="58"/>
      <c r="M899" s="2"/>
    </row>
    <row r="900" spans="12:13">
      <c r="L900" s="58"/>
      <c r="M900" s="2"/>
    </row>
    <row r="901" spans="12:13">
      <c r="L901" s="58"/>
      <c r="M901" s="2"/>
    </row>
    <row r="902" spans="12:13">
      <c r="L902" s="58"/>
      <c r="M902" s="2"/>
    </row>
    <row r="903" spans="12:13">
      <c r="L903" s="58"/>
      <c r="M903" s="2"/>
    </row>
    <row r="904" spans="12:13">
      <c r="L904" s="58"/>
      <c r="M904" s="2"/>
    </row>
    <row r="905" spans="12:13">
      <c r="L905" s="58"/>
      <c r="M905" s="2"/>
    </row>
    <row r="906" spans="12:13">
      <c r="L906" s="58"/>
      <c r="M906" s="2"/>
    </row>
    <row r="907" spans="12:13">
      <c r="L907" s="58"/>
      <c r="M907" s="2"/>
    </row>
    <row r="908" spans="12:13">
      <c r="L908" s="58"/>
      <c r="M908" s="2"/>
    </row>
    <row r="909" spans="12:13">
      <c r="L909" s="58"/>
      <c r="M909" s="2"/>
    </row>
    <row r="910" spans="12:13">
      <c r="L910" s="58"/>
      <c r="M910" s="2"/>
    </row>
    <row r="911" spans="12:13">
      <c r="L911" s="58"/>
      <c r="M911" s="2"/>
    </row>
    <row r="912" spans="12:13">
      <c r="L912" s="58"/>
      <c r="M912" s="2"/>
    </row>
    <row r="913" spans="12:13">
      <c r="L913" s="58"/>
      <c r="M913" s="2"/>
    </row>
    <row r="914" spans="12:13">
      <c r="L914" s="58"/>
      <c r="M914" s="2"/>
    </row>
    <row r="915" spans="12:13">
      <c r="L915" s="58"/>
      <c r="M915" s="2"/>
    </row>
    <row r="916" spans="12:13">
      <c r="L916" s="58"/>
      <c r="M916" s="2"/>
    </row>
    <row r="917" spans="12:13">
      <c r="L917" s="58"/>
      <c r="M917" s="2"/>
    </row>
    <row r="918" spans="12:13">
      <c r="L918" s="58"/>
      <c r="M918" s="2"/>
    </row>
    <row r="919" spans="12:13">
      <c r="L919" s="58"/>
      <c r="M919" s="2"/>
    </row>
    <row r="920" spans="12:13">
      <c r="L920" s="58"/>
      <c r="M920" s="2"/>
    </row>
    <row r="921" spans="12:13">
      <c r="L921" s="58"/>
      <c r="M921" s="2"/>
    </row>
    <row r="922" spans="12:13">
      <c r="L922" s="58"/>
      <c r="M922" s="2"/>
    </row>
    <row r="923" spans="12:13">
      <c r="L923" s="58"/>
      <c r="M923" s="2"/>
    </row>
    <row r="924" spans="12:13">
      <c r="L924" s="58"/>
      <c r="M924" s="2"/>
    </row>
    <row r="925" spans="12:13">
      <c r="L925" s="58"/>
      <c r="M925" s="2"/>
    </row>
    <row r="926" spans="12:13">
      <c r="L926" s="58"/>
      <c r="M926" s="2"/>
    </row>
    <row r="927" spans="12:13">
      <c r="L927" s="58"/>
      <c r="M927" s="2"/>
    </row>
    <row r="928" spans="12:13">
      <c r="L928" s="58"/>
      <c r="M928" s="2"/>
    </row>
    <row r="929" spans="12:13">
      <c r="L929" s="58"/>
      <c r="M929" s="2"/>
    </row>
    <row r="930" spans="12:13">
      <c r="L930" s="58"/>
      <c r="M930" s="2"/>
    </row>
    <row r="931" spans="12:13">
      <c r="L931" s="58"/>
      <c r="M931" s="2"/>
    </row>
    <row r="932" spans="12:13">
      <c r="L932" s="58"/>
      <c r="M932" s="2"/>
    </row>
    <row r="933" spans="12:13">
      <c r="L933" s="58"/>
      <c r="M933" s="2"/>
    </row>
    <row r="934" spans="12:13">
      <c r="L934" s="58"/>
      <c r="M934" s="2"/>
    </row>
    <row r="935" spans="12:13">
      <c r="L935" s="58"/>
      <c r="M935" s="2"/>
    </row>
    <row r="936" spans="12:13">
      <c r="L936" s="58"/>
      <c r="M936" s="2"/>
    </row>
    <row r="937" spans="12:13">
      <c r="L937" s="58"/>
      <c r="M937" s="2"/>
    </row>
    <row r="938" spans="12:13">
      <c r="L938" s="58"/>
      <c r="M938" s="2"/>
    </row>
    <row r="939" spans="12:13">
      <c r="L939" s="58"/>
      <c r="M939" s="2"/>
    </row>
    <row r="940" spans="12:13">
      <c r="L940" s="58"/>
      <c r="M940" s="2"/>
    </row>
    <row r="941" spans="12:13">
      <c r="L941" s="58"/>
      <c r="M941" s="2"/>
    </row>
    <row r="942" spans="12:13">
      <c r="L942" s="58"/>
      <c r="M942" s="2"/>
    </row>
    <row r="943" spans="12:13">
      <c r="L943" s="58"/>
      <c r="M943" s="2"/>
    </row>
    <row r="944" spans="12:13">
      <c r="L944" s="58"/>
      <c r="M944" s="2"/>
    </row>
    <row r="945" spans="12:13">
      <c r="L945" s="58"/>
      <c r="M945" s="2"/>
    </row>
    <row r="946" spans="12:13">
      <c r="L946" s="58"/>
      <c r="M946" s="2"/>
    </row>
    <row r="947" spans="12:13">
      <c r="L947" s="58"/>
      <c r="M947" s="2"/>
    </row>
    <row r="948" spans="12:13">
      <c r="L948" s="58"/>
      <c r="M948" s="2"/>
    </row>
    <row r="949" spans="12:13">
      <c r="L949" s="58"/>
      <c r="M949" s="2"/>
    </row>
    <row r="950" spans="12:13">
      <c r="L950" s="58"/>
      <c r="M950" s="2"/>
    </row>
    <row r="951" spans="12:13">
      <c r="L951" s="58"/>
      <c r="M951" s="2"/>
    </row>
    <row r="952" spans="12:13">
      <c r="L952" s="58"/>
      <c r="M952" s="2"/>
    </row>
    <row r="953" spans="12:13">
      <c r="L953" s="58"/>
      <c r="M953" s="2"/>
    </row>
    <row r="954" spans="12:13">
      <c r="L954" s="58"/>
      <c r="M954" s="2"/>
    </row>
    <row r="955" spans="12:13">
      <c r="L955" s="58"/>
      <c r="M955" s="2"/>
    </row>
    <row r="956" spans="12:13">
      <c r="L956" s="58"/>
      <c r="M956" s="2"/>
    </row>
    <row r="957" spans="12:13">
      <c r="L957" s="58"/>
      <c r="M957" s="2"/>
    </row>
    <row r="958" spans="12:13">
      <c r="L958" s="58"/>
      <c r="M958" s="2"/>
    </row>
    <row r="959" spans="12:13">
      <c r="L959" s="58"/>
      <c r="M959" s="2"/>
    </row>
    <row r="960" spans="12:13">
      <c r="L960" s="58"/>
      <c r="M960" s="2"/>
    </row>
    <row r="961" spans="12:13">
      <c r="L961" s="58"/>
      <c r="M961" s="2"/>
    </row>
    <row r="962" spans="12:13">
      <c r="L962" s="58"/>
      <c r="M962" s="2"/>
    </row>
    <row r="963" spans="12:13">
      <c r="L963" s="58"/>
      <c r="M963" s="2"/>
    </row>
    <row r="964" spans="12:13">
      <c r="L964" s="58"/>
      <c r="M964" s="2"/>
    </row>
    <row r="965" spans="12:13">
      <c r="L965" s="58"/>
      <c r="M965" s="2"/>
    </row>
    <row r="966" spans="12:13">
      <c r="L966" s="58"/>
      <c r="M966" s="2"/>
    </row>
    <row r="967" spans="12:13">
      <c r="L967" s="58"/>
      <c r="M967" s="2"/>
    </row>
    <row r="968" spans="12:13">
      <c r="L968" s="58"/>
      <c r="M968" s="2"/>
    </row>
    <row r="969" spans="12:13">
      <c r="L969" s="58"/>
      <c r="M969" s="2"/>
    </row>
    <row r="970" spans="12:13">
      <c r="L970" s="58"/>
      <c r="M970" s="2"/>
    </row>
    <row r="971" spans="12:13">
      <c r="L971" s="58"/>
      <c r="M971" s="2"/>
    </row>
    <row r="972" spans="12:13">
      <c r="L972" s="58"/>
      <c r="M972" s="2"/>
    </row>
    <row r="973" spans="12:13">
      <c r="L973" s="58"/>
      <c r="M973" s="2"/>
    </row>
    <row r="974" spans="12:13">
      <c r="L974" s="58"/>
      <c r="M974" s="2"/>
    </row>
    <row r="975" spans="12:13">
      <c r="L975" s="58"/>
      <c r="M975" s="2"/>
    </row>
    <row r="976" spans="12:13">
      <c r="L976" s="58"/>
      <c r="M976" s="2"/>
    </row>
    <row r="977" spans="12:13">
      <c r="L977" s="58"/>
      <c r="M977" s="2"/>
    </row>
    <row r="978" spans="12:13">
      <c r="L978" s="58"/>
      <c r="M978" s="2"/>
    </row>
    <row r="979" spans="12:13">
      <c r="L979" s="58"/>
      <c r="M979" s="2"/>
    </row>
    <row r="980" spans="12:13">
      <c r="L980" s="58"/>
      <c r="M980" s="2"/>
    </row>
    <row r="981" spans="12:13">
      <c r="L981" s="58"/>
      <c r="M981" s="2"/>
    </row>
    <row r="982" spans="12:13">
      <c r="L982" s="58"/>
      <c r="M982" s="2"/>
    </row>
    <row r="983" spans="12:13">
      <c r="L983" s="58"/>
      <c r="M983" s="2"/>
    </row>
    <row r="984" spans="12:13">
      <c r="L984" s="58"/>
      <c r="M984" s="2"/>
    </row>
    <row r="985" spans="12:13">
      <c r="L985" s="58"/>
      <c r="M985" s="2"/>
    </row>
    <row r="986" spans="12:13">
      <c r="L986" s="58"/>
      <c r="M986" s="2"/>
    </row>
    <row r="987" spans="12:13">
      <c r="L987" s="58"/>
      <c r="M987" s="2"/>
    </row>
    <row r="988" spans="12:13">
      <c r="L988" s="58"/>
      <c r="M988" s="2"/>
    </row>
    <row r="989" spans="12:13">
      <c r="L989" s="58"/>
      <c r="M989" s="2"/>
    </row>
    <row r="990" spans="12:13">
      <c r="L990" s="58"/>
      <c r="M990" s="2"/>
    </row>
    <row r="991" spans="12:13">
      <c r="L991" s="58"/>
      <c r="M991" s="2"/>
    </row>
    <row r="992" spans="12:13">
      <c r="L992" s="58"/>
      <c r="M992" s="2"/>
    </row>
    <row r="993" spans="12:13">
      <c r="L993" s="58"/>
      <c r="M993" s="2"/>
    </row>
    <row r="994" spans="12:13">
      <c r="L994" s="58"/>
      <c r="M994" s="2"/>
    </row>
    <row r="995" spans="12:13">
      <c r="L995" s="58"/>
      <c r="M995" s="2"/>
    </row>
    <row r="996" spans="12:13">
      <c r="L996" s="58"/>
      <c r="M996" s="2"/>
    </row>
    <row r="997" spans="12:13">
      <c r="L997" s="58"/>
      <c r="M997" s="2"/>
    </row>
    <row r="998" spans="12:13">
      <c r="L998" s="58"/>
      <c r="M998" s="2"/>
    </row>
    <row r="999" spans="12:13">
      <c r="L999" s="58"/>
      <c r="M999" s="2"/>
    </row>
    <row r="1000" spans="12:13">
      <c r="L1000" s="58"/>
      <c r="M1000" s="2"/>
    </row>
    <row r="1001" spans="12:13">
      <c r="L1001" s="58"/>
      <c r="M1001" s="2"/>
    </row>
    <row r="1002" spans="12:13">
      <c r="L1002" s="58"/>
      <c r="M1002" s="2"/>
    </row>
    <row r="1003" spans="12:13">
      <c r="L1003" s="58"/>
      <c r="M1003" s="2"/>
    </row>
    <row r="1004" spans="12:13">
      <c r="L1004" s="58"/>
      <c r="M1004" s="2"/>
    </row>
    <row r="1005" spans="12:13">
      <c r="L1005" s="58"/>
      <c r="M1005" s="2"/>
    </row>
    <row r="1006" spans="12:13">
      <c r="L1006" s="58"/>
      <c r="M1006" s="2"/>
    </row>
    <row r="1007" spans="12:13">
      <c r="L1007" s="58"/>
      <c r="M1007" s="2"/>
    </row>
    <row r="1008" spans="12:13">
      <c r="L1008" s="58"/>
      <c r="M1008" s="2"/>
    </row>
    <row r="1009" spans="12:13">
      <c r="L1009" s="58"/>
      <c r="M1009" s="2"/>
    </row>
    <row r="1010" spans="12:13">
      <c r="L1010" s="58"/>
      <c r="M1010" s="2"/>
    </row>
    <row r="1011" spans="12:13">
      <c r="L1011" s="58"/>
      <c r="M1011" s="2"/>
    </row>
    <row r="1012" spans="12:13">
      <c r="L1012" s="58"/>
      <c r="M1012" s="2"/>
    </row>
    <row r="1013" spans="12:13">
      <c r="L1013" s="58"/>
      <c r="M1013" s="2"/>
    </row>
    <row r="1014" spans="12:13">
      <c r="L1014" s="58"/>
      <c r="M1014" s="2"/>
    </row>
    <row r="1015" spans="12:13">
      <c r="L1015" s="58"/>
      <c r="M1015" s="2"/>
    </row>
    <row r="1016" spans="12:13">
      <c r="L1016" s="58"/>
      <c r="M1016" s="2"/>
    </row>
    <row r="1017" spans="12:13">
      <c r="L1017" s="58"/>
      <c r="M1017" s="2"/>
    </row>
    <row r="1018" spans="12:13">
      <c r="L1018" s="58"/>
      <c r="M1018" s="2"/>
    </row>
    <row r="1019" spans="12:13">
      <c r="L1019" s="58"/>
      <c r="M1019" s="2"/>
    </row>
    <row r="1020" spans="12:13">
      <c r="L1020" s="58"/>
      <c r="M1020" s="2"/>
    </row>
    <row r="1021" spans="12:13">
      <c r="L1021" s="58"/>
      <c r="M1021" s="2"/>
    </row>
    <row r="1022" spans="12:13">
      <c r="L1022" s="58"/>
      <c r="M1022" s="2"/>
    </row>
    <row r="1023" spans="12:13">
      <c r="L1023" s="58"/>
      <c r="M1023" s="2"/>
    </row>
    <row r="1024" spans="12:13">
      <c r="L1024" s="58"/>
      <c r="M1024" s="2"/>
    </row>
    <row r="1025" spans="12:13">
      <c r="L1025" s="58"/>
      <c r="M1025" s="2"/>
    </row>
    <row r="1026" spans="12:13">
      <c r="L1026" s="58"/>
      <c r="M1026" s="2"/>
    </row>
    <row r="1027" spans="12:13">
      <c r="L1027" s="58"/>
      <c r="M1027" s="2"/>
    </row>
    <row r="1028" spans="12:13">
      <c r="L1028" s="58"/>
      <c r="M1028" s="2"/>
    </row>
    <row r="1029" spans="12:13">
      <c r="L1029" s="58"/>
      <c r="M1029" s="2"/>
    </row>
    <row r="1030" spans="12:13">
      <c r="L1030" s="58"/>
      <c r="M1030" s="2"/>
    </row>
    <row r="1031" spans="12:13">
      <c r="L1031" s="58"/>
      <c r="M1031" s="2"/>
    </row>
    <row r="1032" spans="12:13">
      <c r="L1032" s="58"/>
      <c r="M1032" s="2"/>
    </row>
    <row r="1033" spans="12:13">
      <c r="L1033" s="58"/>
      <c r="M1033" s="2"/>
    </row>
    <row r="1034" spans="12:13">
      <c r="L1034" s="58"/>
      <c r="M1034" s="2"/>
    </row>
    <row r="1035" spans="12:13">
      <c r="L1035" s="58"/>
      <c r="M1035" s="2"/>
    </row>
    <row r="1036" spans="12:13">
      <c r="L1036" s="58"/>
      <c r="M1036" s="2"/>
    </row>
    <row r="1037" spans="12:13">
      <c r="L1037" s="58"/>
      <c r="M1037" s="2"/>
    </row>
    <row r="1038" spans="12:13">
      <c r="L1038" s="58"/>
      <c r="M1038" s="2"/>
    </row>
    <row r="1039" spans="12:13">
      <c r="L1039" s="58"/>
      <c r="M1039" s="2"/>
    </row>
    <row r="1040" spans="12:13">
      <c r="L1040" s="58"/>
      <c r="M1040" s="2"/>
    </row>
    <row r="1041" spans="12:13">
      <c r="L1041" s="58"/>
      <c r="M1041" s="2"/>
    </row>
    <row r="1042" spans="12:13">
      <c r="L1042" s="58"/>
      <c r="M1042" s="2"/>
    </row>
    <row r="1043" spans="12:13">
      <c r="L1043" s="58"/>
      <c r="M1043" s="2"/>
    </row>
    <row r="1044" spans="12:13">
      <c r="L1044" s="58"/>
      <c r="M1044" s="2"/>
    </row>
    <row r="1045" spans="12:13">
      <c r="L1045" s="58"/>
      <c r="M1045" s="2"/>
    </row>
    <row r="1046" spans="12:13">
      <c r="L1046" s="58"/>
      <c r="M1046" s="2"/>
    </row>
    <row r="1047" spans="12:13">
      <c r="L1047" s="58"/>
      <c r="M1047" s="2"/>
    </row>
    <row r="1048" spans="12:13">
      <c r="L1048" s="58"/>
      <c r="M1048" s="2"/>
    </row>
    <row r="1049" spans="12:13">
      <c r="L1049" s="58"/>
      <c r="M1049" s="2"/>
    </row>
    <row r="1050" spans="12:13">
      <c r="L1050" s="58"/>
      <c r="M1050" s="2"/>
    </row>
    <row r="1051" spans="12:13">
      <c r="L1051" s="58"/>
      <c r="M1051" s="2"/>
    </row>
    <row r="1052" spans="12:13">
      <c r="L1052" s="58"/>
      <c r="M1052" s="2"/>
    </row>
    <row r="1053" spans="12:13">
      <c r="L1053" s="58"/>
      <c r="M1053" s="2"/>
    </row>
    <row r="1054" spans="12:13">
      <c r="L1054" s="58"/>
      <c r="M1054" s="2"/>
    </row>
    <row r="1055" spans="12:13">
      <c r="L1055" s="58"/>
      <c r="M1055" s="2"/>
    </row>
    <row r="1056" spans="12:13">
      <c r="L1056" s="58"/>
      <c r="M1056" s="2"/>
    </row>
    <row r="1057" spans="12:13">
      <c r="L1057" s="58"/>
      <c r="M1057" s="2"/>
    </row>
    <row r="1058" spans="12:13">
      <c r="L1058" s="58"/>
      <c r="M1058" s="2"/>
    </row>
    <row r="1059" spans="12:13">
      <c r="L1059" s="58"/>
      <c r="M1059" s="2"/>
    </row>
    <row r="1060" spans="12:13">
      <c r="L1060" s="58"/>
      <c r="M1060" s="2"/>
    </row>
    <row r="1061" spans="12:13">
      <c r="L1061" s="58"/>
      <c r="M1061" s="2"/>
    </row>
    <row r="1062" spans="12:13">
      <c r="L1062" s="58"/>
      <c r="M1062" s="2"/>
    </row>
    <row r="1063" spans="12:13">
      <c r="L1063" s="58"/>
      <c r="M1063" s="2"/>
    </row>
    <row r="1064" spans="12:13">
      <c r="L1064" s="58"/>
      <c r="M1064" s="2"/>
    </row>
    <row r="1065" spans="12:13">
      <c r="L1065" s="58"/>
      <c r="M1065" s="2"/>
    </row>
    <row r="1066" spans="12:13">
      <c r="L1066" s="58"/>
      <c r="M1066" s="2"/>
    </row>
    <row r="1067" spans="12:13">
      <c r="L1067" s="58"/>
      <c r="M1067" s="2"/>
    </row>
    <row r="1068" spans="12:13">
      <c r="L1068" s="58"/>
      <c r="M1068" s="2"/>
    </row>
    <row r="1069" spans="12:13">
      <c r="L1069" s="58"/>
      <c r="M1069" s="2"/>
    </row>
    <row r="1070" spans="12:13">
      <c r="L1070" s="58"/>
      <c r="M1070" s="2"/>
    </row>
    <row r="1071" spans="12:13">
      <c r="L1071" s="58"/>
      <c r="M1071" s="2"/>
    </row>
    <row r="1072" spans="12:13">
      <c r="L1072" s="58"/>
      <c r="M1072" s="2"/>
    </row>
    <row r="1073" spans="12:13">
      <c r="L1073" s="58"/>
      <c r="M1073" s="2"/>
    </row>
    <row r="1074" spans="12:13">
      <c r="L1074" s="58"/>
      <c r="M1074" s="2"/>
    </row>
    <row r="1075" spans="12:13">
      <c r="L1075" s="58"/>
      <c r="M1075" s="2"/>
    </row>
    <row r="1076" spans="12:13">
      <c r="L1076" s="58"/>
      <c r="M1076" s="2"/>
    </row>
    <row r="1077" spans="12:13">
      <c r="L1077" s="58"/>
      <c r="M1077" s="2"/>
    </row>
    <row r="1078" spans="12:13">
      <c r="L1078" s="58"/>
      <c r="M1078" s="2"/>
    </row>
    <row r="1079" spans="12:13">
      <c r="L1079" s="58"/>
      <c r="M1079" s="2"/>
    </row>
    <row r="1080" spans="12:13">
      <c r="L1080" s="58"/>
      <c r="M1080" s="2"/>
    </row>
    <row r="1081" spans="12:13">
      <c r="L1081" s="58"/>
      <c r="M1081" s="2"/>
    </row>
    <row r="1082" spans="12:13">
      <c r="L1082" s="58"/>
      <c r="M1082" s="2"/>
    </row>
    <row r="1083" spans="12:13">
      <c r="L1083" s="58"/>
      <c r="M1083" s="2"/>
    </row>
    <row r="1084" spans="12:13">
      <c r="L1084" s="58"/>
      <c r="M1084" s="2"/>
    </row>
    <row r="1085" spans="12:13">
      <c r="L1085" s="58"/>
      <c r="M1085" s="2"/>
    </row>
    <row r="1086" spans="12:13">
      <c r="L1086" s="58"/>
      <c r="M1086" s="2"/>
    </row>
    <row r="1087" spans="12:13">
      <c r="L1087" s="58"/>
      <c r="M1087" s="2"/>
    </row>
    <row r="1088" spans="12:13">
      <c r="L1088" s="58"/>
      <c r="M1088" s="2"/>
    </row>
    <row r="1089" spans="12:13">
      <c r="L1089" s="58"/>
      <c r="M1089" s="2"/>
    </row>
    <row r="1090" spans="12:13">
      <c r="L1090" s="58"/>
      <c r="M1090" s="2"/>
    </row>
    <row r="1091" spans="12:13">
      <c r="L1091" s="58"/>
      <c r="M1091" s="2"/>
    </row>
    <row r="1092" spans="12:13">
      <c r="L1092" s="58"/>
      <c r="M1092" s="2"/>
    </row>
    <row r="1093" spans="12:13">
      <c r="L1093" s="58"/>
      <c r="M1093" s="2"/>
    </row>
    <row r="1094" spans="12:13">
      <c r="L1094" s="58"/>
      <c r="M1094" s="2"/>
    </row>
    <row r="1095" spans="12:13">
      <c r="L1095" s="58"/>
      <c r="M1095" s="2"/>
    </row>
    <row r="1096" spans="12:13">
      <c r="L1096" s="58"/>
      <c r="M1096" s="2"/>
    </row>
    <row r="1097" spans="12:13">
      <c r="L1097" s="58"/>
      <c r="M1097" s="2"/>
    </row>
    <row r="1098" spans="12:13">
      <c r="L1098" s="58"/>
      <c r="M1098" s="2"/>
    </row>
    <row r="1099" spans="12:13">
      <c r="L1099" s="58"/>
      <c r="M1099" s="2"/>
    </row>
    <row r="1100" spans="12:13">
      <c r="L1100" s="58"/>
      <c r="M1100" s="2"/>
    </row>
    <row r="1101" spans="12:13">
      <c r="L1101" s="58"/>
      <c r="M1101" s="2"/>
    </row>
    <row r="1102" spans="12:13">
      <c r="L1102" s="58"/>
      <c r="M1102" s="2"/>
    </row>
    <row r="1103" spans="12:13">
      <c r="L1103" s="58"/>
      <c r="M1103" s="2"/>
    </row>
    <row r="1104" spans="12:13">
      <c r="L1104" s="58"/>
      <c r="M1104" s="2"/>
    </row>
    <row r="1105" spans="12:13">
      <c r="L1105" s="58"/>
      <c r="M1105" s="2"/>
    </row>
    <row r="1106" spans="12:13">
      <c r="L1106" s="58"/>
      <c r="M1106" s="2"/>
    </row>
    <row r="1107" spans="12:13">
      <c r="L1107" s="58"/>
      <c r="M1107" s="2"/>
    </row>
    <row r="1108" spans="12:13">
      <c r="L1108" s="58"/>
      <c r="M1108" s="2"/>
    </row>
    <row r="1109" spans="12:13">
      <c r="L1109" s="58"/>
      <c r="M1109" s="2"/>
    </row>
    <row r="1110" spans="12:13">
      <c r="L1110" s="58"/>
      <c r="M1110" s="2"/>
    </row>
    <row r="1111" spans="12:13">
      <c r="L1111" s="58"/>
      <c r="M1111" s="2"/>
    </row>
    <row r="1112" spans="12:13">
      <c r="L1112" s="58"/>
      <c r="M1112" s="2"/>
    </row>
    <row r="1113" spans="12:13">
      <c r="L1113" s="58"/>
      <c r="M1113" s="2"/>
    </row>
    <row r="1114" spans="12:13">
      <c r="L1114" s="58"/>
      <c r="M1114" s="2"/>
    </row>
    <row r="1115" spans="12:13">
      <c r="L1115" s="58"/>
      <c r="M1115" s="2"/>
    </row>
    <row r="1116" spans="12:13">
      <c r="L1116" s="58"/>
      <c r="M1116" s="2"/>
    </row>
    <row r="1117" spans="12:13">
      <c r="L1117" s="58"/>
      <c r="M1117" s="2"/>
    </row>
    <row r="1118" spans="12:13">
      <c r="L1118" s="58"/>
      <c r="M1118" s="2"/>
    </row>
    <row r="1119" spans="12:13">
      <c r="L1119" s="58"/>
      <c r="M1119" s="2"/>
    </row>
    <row r="1120" spans="12:13">
      <c r="L1120" s="58"/>
      <c r="M1120" s="2"/>
    </row>
    <row r="1121" spans="12:13">
      <c r="L1121" s="58"/>
      <c r="M1121" s="2"/>
    </row>
    <row r="1122" spans="12:13">
      <c r="L1122" s="58"/>
      <c r="M1122" s="2"/>
    </row>
    <row r="1123" spans="12:13">
      <c r="L1123" s="58"/>
      <c r="M1123" s="2"/>
    </row>
    <row r="1124" spans="12:13">
      <c r="L1124" s="58"/>
      <c r="M1124" s="2"/>
    </row>
    <row r="1125" spans="12:13">
      <c r="L1125" s="58"/>
      <c r="M1125" s="2"/>
    </row>
    <row r="1126" spans="12:13">
      <c r="L1126" s="58"/>
      <c r="M1126" s="2"/>
    </row>
    <row r="1127" spans="12:13">
      <c r="L1127" s="58"/>
      <c r="M1127" s="2"/>
    </row>
    <row r="1128" spans="12:13">
      <c r="L1128" s="58"/>
      <c r="M1128" s="2"/>
    </row>
    <row r="1129" spans="12:13">
      <c r="L1129" s="58"/>
      <c r="M1129" s="2"/>
    </row>
    <row r="1130" spans="12:13">
      <c r="L1130" s="58"/>
      <c r="M1130" s="2"/>
    </row>
    <row r="1131" spans="12:13">
      <c r="L1131" s="58"/>
      <c r="M1131" s="2"/>
    </row>
    <row r="1132" spans="12:13">
      <c r="L1132" s="58"/>
      <c r="M1132" s="2"/>
    </row>
    <row r="1133" spans="12:13">
      <c r="L1133" s="58"/>
      <c r="M1133" s="2"/>
    </row>
    <row r="1134" spans="12:13">
      <c r="L1134" s="58"/>
      <c r="M1134" s="2"/>
    </row>
    <row r="1135" spans="12:13">
      <c r="L1135" s="58"/>
      <c r="M1135" s="2"/>
    </row>
    <row r="1136" spans="12:13">
      <c r="L1136" s="58"/>
      <c r="M1136" s="2"/>
    </row>
    <row r="1137" spans="12:13">
      <c r="L1137" s="58"/>
      <c r="M1137" s="2"/>
    </row>
    <row r="1138" spans="12:13">
      <c r="L1138" s="58"/>
      <c r="M1138" s="2"/>
    </row>
    <row r="1139" spans="12:13">
      <c r="L1139" s="58"/>
      <c r="M1139" s="2"/>
    </row>
    <row r="1140" spans="12:13">
      <c r="L1140" s="58"/>
      <c r="M1140" s="2"/>
    </row>
    <row r="1141" spans="12:13">
      <c r="L1141" s="58"/>
      <c r="M1141" s="2"/>
    </row>
    <row r="1142" spans="12:13">
      <c r="L1142" s="58"/>
      <c r="M1142" s="2"/>
    </row>
    <row r="1143" spans="12:13">
      <c r="L1143" s="58"/>
      <c r="M1143" s="2"/>
    </row>
    <row r="1144" spans="12:13">
      <c r="L1144" s="58"/>
      <c r="M1144" s="2"/>
    </row>
    <row r="1145" spans="12:13">
      <c r="L1145" s="58"/>
      <c r="M1145" s="2"/>
    </row>
    <row r="1146" spans="12:13">
      <c r="L1146" s="58"/>
      <c r="M1146" s="2"/>
    </row>
    <row r="1147" spans="12:13">
      <c r="L1147" s="58"/>
      <c r="M1147" s="2"/>
    </row>
    <row r="1148" spans="12:13">
      <c r="L1148" s="58"/>
      <c r="M1148" s="2"/>
    </row>
    <row r="1149" spans="12:13">
      <c r="L1149" s="58"/>
      <c r="M1149" s="2"/>
    </row>
    <row r="1150" spans="12:13">
      <c r="L1150" s="58"/>
      <c r="M1150" s="2"/>
    </row>
    <row r="1151" spans="12:13">
      <c r="L1151" s="58"/>
      <c r="M1151" s="2"/>
    </row>
    <row r="1152" spans="12:13">
      <c r="L1152" s="58"/>
      <c r="M1152" s="2"/>
    </row>
    <row r="1153" spans="12:13">
      <c r="L1153" s="58"/>
      <c r="M1153" s="2"/>
    </row>
    <row r="1154" spans="12:13">
      <c r="L1154" s="58"/>
      <c r="M1154" s="2"/>
    </row>
    <row r="1155" spans="12:13">
      <c r="L1155" s="58"/>
      <c r="M1155" s="2"/>
    </row>
    <row r="1156" spans="12:13">
      <c r="L1156" s="58"/>
      <c r="M1156" s="2"/>
    </row>
    <row r="1157" spans="12:13">
      <c r="L1157" s="58"/>
      <c r="M1157" s="2"/>
    </row>
    <row r="1158" spans="12:13">
      <c r="L1158" s="58"/>
      <c r="M1158" s="2"/>
    </row>
    <row r="1159" spans="12:13">
      <c r="L1159" s="58"/>
      <c r="M1159" s="2"/>
    </row>
    <row r="1160" spans="12:13">
      <c r="L1160" s="58"/>
      <c r="M1160" s="2"/>
    </row>
    <row r="1161" spans="12:13">
      <c r="L1161" s="58"/>
      <c r="M1161" s="2"/>
    </row>
    <row r="1162" spans="12:13">
      <c r="L1162" s="58"/>
      <c r="M1162" s="2"/>
    </row>
    <row r="1163" spans="12:13">
      <c r="L1163" s="58"/>
      <c r="M1163" s="2"/>
    </row>
    <row r="1164" spans="12:13">
      <c r="L1164" s="58"/>
      <c r="M1164" s="2"/>
    </row>
    <row r="1165" spans="12:13">
      <c r="L1165" s="58"/>
      <c r="M1165" s="2"/>
    </row>
    <row r="1166" spans="12:13">
      <c r="L1166" s="58"/>
      <c r="M1166" s="2"/>
    </row>
    <row r="1167" spans="12:13">
      <c r="L1167" s="58"/>
      <c r="M1167" s="2"/>
    </row>
    <row r="1168" spans="12:13">
      <c r="L1168" s="58"/>
      <c r="M1168" s="2"/>
    </row>
    <row r="1169" spans="12:13">
      <c r="L1169" s="58"/>
      <c r="M1169" s="2"/>
    </row>
    <row r="1170" spans="12:13">
      <c r="L1170" s="58"/>
      <c r="M1170" s="2"/>
    </row>
    <row r="1171" spans="12:13">
      <c r="L1171" s="58"/>
      <c r="M1171" s="2"/>
    </row>
    <row r="1172" spans="12:13">
      <c r="L1172" s="58"/>
      <c r="M1172" s="2"/>
    </row>
    <row r="1173" spans="12:13">
      <c r="L1173" s="58"/>
      <c r="M1173" s="2"/>
    </row>
    <row r="1174" spans="12:13">
      <c r="L1174" s="58"/>
      <c r="M1174" s="2"/>
    </row>
    <row r="1175" spans="12:13">
      <c r="L1175" s="58"/>
      <c r="M1175" s="2"/>
    </row>
    <row r="1176" spans="12:13">
      <c r="L1176" s="58"/>
      <c r="M1176" s="2"/>
    </row>
    <row r="1177" spans="12:13">
      <c r="L1177" s="58"/>
      <c r="M1177" s="2"/>
    </row>
    <row r="1178" spans="12:13">
      <c r="L1178" s="58"/>
      <c r="M1178" s="2"/>
    </row>
    <row r="1179" spans="12:13">
      <c r="L1179" s="58"/>
      <c r="M1179" s="2"/>
    </row>
    <row r="1180" spans="12:13">
      <c r="L1180" s="58"/>
      <c r="M1180" s="2"/>
    </row>
    <row r="1181" spans="12:13">
      <c r="L1181" s="58"/>
      <c r="M1181" s="2"/>
    </row>
    <row r="1182" spans="12:13">
      <c r="L1182" s="58"/>
      <c r="M1182" s="2"/>
    </row>
    <row r="1183" spans="12:13">
      <c r="L1183" s="58"/>
      <c r="M1183" s="2"/>
    </row>
    <row r="1184" spans="12:13">
      <c r="L1184" s="58"/>
      <c r="M1184" s="2"/>
    </row>
    <row r="1185" spans="12:13">
      <c r="L1185" s="58"/>
      <c r="M1185" s="2"/>
    </row>
    <row r="1186" spans="12:13">
      <c r="L1186" s="58"/>
      <c r="M1186" s="2"/>
    </row>
    <row r="1187" spans="12:13">
      <c r="L1187" s="58"/>
      <c r="M1187" s="2"/>
    </row>
    <row r="1188" spans="12:13">
      <c r="L1188" s="58"/>
      <c r="M1188" s="2"/>
    </row>
    <row r="1189" spans="12:13">
      <c r="L1189" s="58"/>
      <c r="M1189" s="2"/>
    </row>
    <row r="1190" spans="12:13">
      <c r="L1190" s="58"/>
      <c r="M1190" s="2"/>
    </row>
    <row r="1191" spans="12:13">
      <c r="L1191" s="58"/>
      <c r="M1191" s="2"/>
    </row>
    <row r="1192" spans="12:13">
      <c r="L1192" s="58"/>
      <c r="M1192" s="2"/>
    </row>
    <row r="1193" spans="12:13">
      <c r="L1193" s="58"/>
      <c r="M1193" s="2"/>
    </row>
    <row r="1194" spans="12:13">
      <c r="L1194" s="58"/>
      <c r="M1194" s="2"/>
    </row>
    <row r="1195" spans="12:13">
      <c r="L1195" s="58"/>
      <c r="M1195" s="2"/>
    </row>
    <row r="1196" spans="12:13">
      <c r="L1196" s="58"/>
      <c r="M1196" s="2"/>
    </row>
    <row r="1197" spans="12:13">
      <c r="L1197" s="58"/>
      <c r="M1197" s="2"/>
    </row>
    <row r="1198" spans="12:13">
      <c r="L1198" s="58"/>
      <c r="M1198" s="2"/>
    </row>
    <row r="1199" spans="12:13">
      <c r="L1199" s="58"/>
      <c r="M1199" s="2"/>
    </row>
    <row r="1200" spans="12:13">
      <c r="L1200" s="58"/>
      <c r="M1200" s="2"/>
    </row>
    <row r="1201" spans="12:13">
      <c r="L1201" s="58"/>
      <c r="M1201" s="2"/>
    </row>
    <row r="1202" spans="12:13">
      <c r="L1202" s="58"/>
      <c r="M1202" s="2"/>
    </row>
    <row r="1203" spans="12:13">
      <c r="L1203" s="58"/>
      <c r="M1203" s="2"/>
    </row>
    <row r="1204" spans="12:13">
      <c r="L1204" s="58"/>
      <c r="M1204" s="2"/>
    </row>
    <row r="1205" spans="12:13">
      <c r="L1205" s="58"/>
      <c r="M1205" s="2"/>
    </row>
    <row r="1206" spans="12:13">
      <c r="L1206" s="58"/>
      <c r="M1206" s="2"/>
    </row>
    <row r="1207" spans="12:13">
      <c r="L1207" s="58"/>
      <c r="M1207" s="2"/>
    </row>
    <row r="1208" spans="12:13">
      <c r="L1208" s="58"/>
      <c r="M1208" s="2"/>
    </row>
    <row r="1209" spans="12:13">
      <c r="L1209" s="58"/>
      <c r="M1209" s="2"/>
    </row>
    <row r="1210" spans="12:13">
      <c r="L1210" s="58"/>
      <c r="M1210" s="2"/>
    </row>
    <row r="1211" spans="12:13">
      <c r="L1211" s="58"/>
      <c r="M1211" s="2"/>
    </row>
    <row r="1212" spans="12:13">
      <c r="L1212" s="58"/>
      <c r="M1212" s="2"/>
    </row>
    <row r="1213" spans="12:13">
      <c r="L1213" s="58"/>
      <c r="M1213" s="2"/>
    </row>
    <row r="1214" spans="12:13">
      <c r="L1214" s="58"/>
      <c r="M1214" s="2"/>
    </row>
    <row r="1215" spans="12:13">
      <c r="L1215" s="58"/>
      <c r="M1215" s="2"/>
    </row>
    <row r="1216" spans="12:13">
      <c r="L1216" s="58"/>
      <c r="M1216" s="2"/>
    </row>
    <row r="1217" spans="12:13">
      <c r="L1217" s="58"/>
      <c r="M1217" s="2"/>
    </row>
    <row r="1218" spans="12:13">
      <c r="L1218" s="58"/>
      <c r="M1218" s="2"/>
    </row>
    <row r="1219" spans="12:13">
      <c r="L1219" s="58"/>
      <c r="M1219" s="2"/>
    </row>
    <row r="1220" spans="12:13">
      <c r="L1220" s="58"/>
      <c r="M1220" s="2"/>
    </row>
    <row r="1221" spans="12:13">
      <c r="L1221" s="58"/>
      <c r="M1221" s="2"/>
    </row>
    <row r="1222" spans="12:13">
      <c r="L1222" s="58"/>
      <c r="M1222" s="2"/>
    </row>
    <row r="1223" spans="12:13">
      <c r="L1223" s="58"/>
      <c r="M1223" s="2"/>
    </row>
    <row r="1224" spans="12:13">
      <c r="L1224" s="58"/>
      <c r="M1224" s="2"/>
    </row>
    <row r="1225" spans="12:13">
      <c r="L1225" s="58"/>
      <c r="M1225" s="2"/>
    </row>
    <row r="1226" spans="12:13">
      <c r="L1226" s="58"/>
      <c r="M1226" s="2"/>
    </row>
    <row r="1227" spans="12:13">
      <c r="L1227" s="58"/>
      <c r="M1227" s="2"/>
    </row>
    <row r="1228" spans="12:13">
      <c r="L1228" s="58"/>
      <c r="M1228" s="2"/>
    </row>
    <row r="1229" spans="12:13">
      <c r="L1229" s="58"/>
      <c r="M1229" s="2"/>
    </row>
    <row r="1230" spans="12:13">
      <c r="L1230" s="58"/>
      <c r="M1230" s="2"/>
    </row>
    <row r="1231" spans="12:13">
      <c r="L1231" s="58"/>
      <c r="M1231" s="2"/>
    </row>
    <row r="1232" spans="12:13">
      <c r="L1232" s="58"/>
      <c r="M1232" s="2"/>
    </row>
    <row r="1233" spans="12:13">
      <c r="L1233" s="58"/>
      <c r="M1233" s="2"/>
    </row>
    <row r="1234" spans="12:13">
      <c r="L1234" s="58"/>
      <c r="M1234" s="2"/>
    </row>
    <row r="1235" spans="12:13">
      <c r="L1235" s="58"/>
      <c r="M1235" s="2"/>
    </row>
    <row r="1236" spans="12:13">
      <c r="L1236" s="58"/>
      <c r="M1236" s="2"/>
    </row>
    <row r="1237" spans="12:13">
      <c r="L1237" s="58"/>
      <c r="M1237" s="2"/>
    </row>
    <row r="1238" spans="12:13">
      <c r="L1238" s="58"/>
      <c r="M1238" s="2"/>
    </row>
    <row r="1239" spans="12:13">
      <c r="L1239" s="58"/>
      <c r="M1239" s="2"/>
    </row>
    <row r="1240" spans="12:13">
      <c r="L1240" s="58"/>
      <c r="M1240" s="2"/>
    </row>
    <row r="1241" spans="12:13">
      <c r="L1241" s="58"/>
      <c r="M1241" s="2"/>
    </row>
    <row r="1242" spans="12:13">
      <c r="L1242" s="58"/>
      <c r="M1242" s="2"/>
    </row>
    <row r="1243" spans="12:13">
      <c r="L1243" s="58"/>
      <c r="M1243" s="2"/>
    </row>
    <row r="1244" spans="12:13">
      <c r="L1244" s="58"/>
      <c r="M1244" s="2"/>
    </row>
    <row r="1245" spans="12:13">
      <c r="L1245" s="58"/>
      <c r="M1245" s="2"/>
    </row>
    <row r="1246" spans="12:13">
      <c r="L1246" s="58"/>
      <c r="M1246" s="2"/>
    </row>
    <row r="1247" spans="12:13">
      <c r="L1247" s="58"/>
      <c r="M1247" s="2"/>
    </row>
    <row r="1248" spans="12:13">
      <c r="L1248" s="58"/>
      <c r="M1248" s="2"/>
    </row>
    <row r="1249" spans="12:13">
      <c r="L1249" s="58"/>
      <c r="M1249" s="2"/>
    </row>
    <row r="1250" spans="12:13">
      <c r="L1250" s="58"/>
      <c r="M1250" s="2"/>
    </row>
    <row r="1251" spans="12:13">
      <c r="L1251" s="58"/>
      <c r="M1251" s="2"/>
    </row>
    <row r="1252" spans="12:13">
      <c r="L1252" s="58"/>
      <c r="M1252" s="2"/>
    </row>
    <row r="1253" spans="12:13">
      <c r="L1253" s="58"/>
      <c r="M1253" s="2"/>
    </row>
    <row r="1254" spans="12:13">
      <c r="L1254" s="58"/>
      <c r="M1254" s="2"/>
    </row>
    <row r="1255" spans="12:13">
      <c r="L1255" s="58"/>
      <c r="M1255" s="2"/>
    </row>
    <row r="1256" spans="12:13">
      <c r="L1256" s="58"/>
      <c r="M1256" s="2"/>
    </row>
    <row r="1257" spans="12:13">
      <c r="L1257" s="58"/>
      <c r="M1257" s="2"/>
    </row>
    <row r="1258" spans="12:13">
      <c r="L1258" s="58"/>
      <c r="M1258" s="2"/>
    </row>
    <row r="1259" spans="12:13">
      <c r="L1259" s="58"/>
      <c r="M1259" s="2"/>
    </row>
    <row r="1260" spans="12:13">
      <c r="L1260" s="58"/>
      <c r="M1260" s="2"/>
    </row>
    <row r="1261" spans="12:13">
      <c r="L1261" s="58"/>
      <c r="M1261" s="2"/>
    </row>
    <row r="1262" spans="12:13">
      <c r="L1262" s="58"/>
      <c r="M1262" s="2"/>
    </row>
    <row r="1263" spans="12:13">
      <c r="L1263" s="58"/>
      <c r="M1263" s="2"/>
    </row>
    <row r="1264" spans="12:13">
      <c r="L1264" s="58"/>
      <c r="M1264" s="2"/>
    </row>
    <row r="1265" spans="12:13">
      <c r="L1265" s="58"/>
      <c r="M1265" s="2"/>
    </row>
    <row r="1266" spans="12:13">
      <c r="L1266" s="58"/>
      <c r="M1266" s="2"/>
    </row>
    <row r="1267" spans="12:13">
      <c r="L1267" s="58"/>
      <c r="M1267" s="2"/>
    </row>
    <row r="1268" spans="12:13">
      <c r="L1268" s="58"/>
      <c r="M1268" s="2"/>
    </row>
    <row r="1269" spans="12:13">
      <c r="L1269" s="58"/>
      <c r="M1269" s="2"/>
    </row>
    <row r="1270" spans="12:13">
      <c r="L1270" s="58"/>
      <c r="M1270" s="2"/>
    </row>
    <row r="1271" spans="12:13">
      <c r="L1271" s="58"/>
      <c r="M1271" s="2"/>
    </row>
    <row r="1272" spans="12:13">
      <c r="L1272" s="58"/>
      <c r="M1272" s="2"/>
    </row>
    <row r="1273" spans="12:13">
      <c r="L1273" s="58"/>
      <c r="M1273" s="2"/>
    </row>
    <row r="1274" spans="12:13">
      <c r="L1274" s="58"/>
      <c r="M1274" s="2"/>
    </row>
    <row r="1275" spans="12:13">
      <c r="L1275" s="58"/>
      <c r="M1275" s="2"/>
    </row>
    <row r="1276" spans="12:13">
      <c r="L1276" s="58"/>
      <c r="M1276" s="2"/>
    </row>
    <row r="1277" spans="12:13">
      <c r="L1277" s="58"/>
      <c r="M1277" s="2"/>
    </row>
    <row r="1278" spans="12:13">
      <c r="L1278" s="58"/>
      <c r="M1278" s="2"/>
    </row>
    <row r="1279" spans="12:13">
      <c r="L1279" s="58"/>
      <c r="M1279" s="2"/>
    </row>
    <row r="1280" spans="12:13">
      <c r="L1280" s="58"/>
      <c r="M1280" s="2"/>
    </row>
    <row r="1281" spans="12:13">
      <c r="L1281" s="58"/>
      <c r="M1281" s="2"/>
    </row>
    <row r="1282" spans="12:13">
      <c r="L1282" s="58"/>
      <c r="M1282" s="2"/>
    </row>
    <row r="1283" spans="12:13">
      <c r="L1283" s="58"/>
      <c r="M1283" s="2"/>
    </row>
    <row r="1284" spans="12:13">
      <c r="L1284" s="58"/>
      <c r="M1284" s="2"/>
    </row>
    <row r="1285" spans="12:13">
      <c r="L1285" s="58"/>
      <c r="M1285" s="2"/>
    </row>
    <row r="1286" spans="12:13">
      <c r="L1286" s="58"/>
      <c r="M1286" s="2"/>
    </row>
    <row r="1287" spans="12:13">
      <c r="L1287" s="58"/>
      <c r="M1287" s="2"/>
    </row>
    <row r="1288" spans="12:13">
      <c r="L1288" s="58"/>
      <c r="M1288" s="2"/>
    </row>
    <row r="1289" spans="12:13">
      <c r="L1289" s="58"/>
      <c r="M1289" s="2"/>
    </row>
    <row r="1290" spans="12:13">
      <c r="L1290" s="58"/>
      <c r="M1290" s="2"/>
    </row>
    <row r="1291" spans="12:13">
      <c r="L1291" s="58"/>
      <c r="M1291" s="2"/>
    </row>
    <row r="1292" spans="12:13">
      <c r="L1292" s="58"/>
      <c r="M1292" s="2"/>
    </row>
    <row r="1293" spans="12:13">
      <c r="L1293" s="58"/>
      <c r="M1293" s="2"/>
    </row>
    <row r="1294" spans="12:13">
      <c r="L1294" s="58"/>
      <c r="M1294" s="2"/>
    </row>
    <row r="1295" spans="12:13">
      <c r="L1295" s="58"/>
      <c r="M1295" s="2"/>
    </row>
    <row r="1296" spans="12:13">
      <c r="L1296" s="58"/>
      <c r="M1296" s="2"/>
    </row>
    <row r="1297" spans="12:13">
      <c r="L1297" s="58"/>
      <c r="M1297" s="2"/>
    </row>
    <row r="1298" spans="12:13">
      <c r="L1298" s="58"/>
      <c r="M1298" s="2"/>
    </row>
    <row r="1299" spans="12:13">
      <c r="L1299" s="58"/>
      <c r="M1299" s="2"/>
    </row>
    <row r="1300" spans="12:13">
      <c r="L1300" s="58"/>
      <c r="M1300" s="2"/>
    </row>
    <row r="1301" spans="12:13">
      <c r="L1301" s="58"/>
      <c r="M1301" s="2"/>
    </row>
    <row r="1302" spans="12:13">
      <c r="L1302" s="58"/>
      <c r="M1302" s="2"/>
    </row>
    <row r="1303" spans="12:13">
      <c r="L1303" s="58"/>
      <c r="M1303" s="2"/>
    </row>
    <row r="1304" spans="12:13">
      <c r="L1304" s="58"/>
      <c r="M1304" s="2"/>
    </row>
    <row r="1305" spans="12:13">
      <c r="L1305" s="58"/>
      <c r="M1305" s="2"/>
    </row>
    <row r="1306" spans="12:13">
      <c r="L1306" s="58"/>
      <c r="M1306" s="2"/>
    </row>
    <row r="1307" spans="12:13">
      <c r="L1307" s="58"/>
      <c r="M1307" s="2"/>
    </row>
    <row r="1308" spans="12:13">
      <c r="L1308" s="58"/>
      <c r="M1308" s="2"/>
    </row>
    <row r="1309" spans="12:13">
      <c r="L1309" s="58"/>
      <c r="M1309" s="2"/>
    </row>
    <row r="1310" spans="12:13">
      <c r="L1310" s="58"/>
      <c r="M1310" s="2"/>
    </row>
    <row r="1311" spans="12:13">
      <c r="L1311" s="58"/>
      <c r="M1311" s="2"/>
    </row>
    <row r="1312" spans="12:13">
      <c r="L1312" s="58"/>
      <c r="M1312" s="2"/>
    </row>
    <row r="1313" spans="12:13">
      <c r="L1313" s="58"/>
      <c r="M1313" s="2"/>
    </row>
    <row r="1314" spans="12:13">
      <c r="L1314" s="58"/>
      <c r="M1314" s="2"/>
    </row>
    <row r="1315" spans="12:13">
      <c r="L1315" s="58"/>
      <c r="M1315" s="2"/>
    </row>
    <row r="1316" spans="12:13">
      <c r="L1316" s="58"/>
      <c r="M1316" s="2"/>
    </row>
    <row r="1317" spans="12:13">
      <c r="L1317" s="58"/>
      <c r="M1317" s="2"/>
    </row>
    <row r="1318" spans="12:13">
      <c r="L1318" s="58"/>
      <c r="M1318" s="2"/>
    </row>
    <row r="1319" spans="12:13">
      <c r="L1319" s="58"/>
      <c r="M1319" s="2"/>
    </row>
    <row r="1320" spans="12:13">
      <c r="L1320" s="58"/>
      <c r="M1320" s="2"/>
    </row>
    <row r="1321" spans="12:13">
      <c r="L1321" s="58"/>
      <c r="M1321" s="2"/>
    </row>
    <row r="1322" spans="12:13">
      <c r="L1322" s="58"/>
      <c r="M1322" s="2"/>
    </row>
    <row r="1323" spans="12:13">
      <c r="L1323" s="58"/>
      <c r="M1323" s="2"/>
    </row>
    <row r="1324" spans="12:13">
      <c r="L1324" s="58"/>
      <c r="M1324" s="2"/>
    </row>
    <row r="1325" spans="12:13">
      <c r="L1325" s="58"/>
      <c r="M1325" s="2"/>
    </row>
    <row r="1326" spans="12:13">
      <c r="L1326" s="58"/>
      <c r="M1326" s="2"/>
    </row>
    <row r="1327" spans="12:13">
      <c r="L1327" s="58"/>
      <c r="M1327" s="2"/>
    </row>
    <row r="1328" spans="12:13">
      <c r="L1328" s="58"/>
      <c r="M1328" s="2"/>
    </row>
    <row r="1329" spans="12:13">
      <c r="L1329" s="58"/>
      <c r="M1329" s="2"/>
    </row>
    <row r="1330" spans="12:13">
      <c r="L1330" s="58"/>
      <c r="M1330" s="2"/>
    </row>
    <row r="1331" spans="12:13">
      <c r="L1331" s="58"/>
      <c r="M1331" s="2"/>
    </row>
    <row r="1332" spans="12:13">
      <c r="L1332" s="58"/>
      <c r="M1332" s="2"/>
    </row>
    <row r="1333" spans="12:13">
      <c r="L1333" s="58"/>
      <c r="M1333" s="2"/>
    </row>
    <row r="1334" spans="12:13">
      <c r="L1334" s="58"/>
      <c r="M1334" s="2"/>
    </row>
    <row r="1335" spans="12:13">
      <c r="L1335" s="58"/>
      <c r="M1335" s="2"/>
    </row>
    <row r="1336" spans="12:13">
      <c r="L1336" s="58"/>
      <c r="M1336" s="2"/>
    </row>
    <row r="1337" spans="12:13">
      <c r="L1337" s="58"/>
      <c r="M1337" s="2"/>
    </row>
    <row r="1338" spans="12:13">
      <c r="L1338" s="58"/>
      <c r="M1338" s="2"/>
    </row>
    <row r="1339" spans="12:13">
      <c r="L1339" s="58"/>
      <c r="M1339" s="2"/>
    </row>
    <row r="1340" spans="12:13">
      <c r="L1340" s="58"/>
      <c r="M1340" s="2"/>
    </row>
    <row r="1341" spans="12:13">
      <c r="L1341" s="58"/>
      <c r="M1341" s="2"/>
    </row>
    <row r="1342" spans="12:13">
      <c r="L1342" s="58"/>
      <c r="M1342" s="2"/>
    </row>
    <row r="1343" spans="12:13">
      <c r="L1343" s="58"/>
      <c r="M1343" s="2"/>
    </row>
    <row r="1344" spans="12:13">
      <c r="L1344" s="58"/>
      <c r="M1344" s="2"/>
    </row>
    <row r="1345" spans="12:13">
      <c r="L1345" s="58"/>
      <c r="M1345" s="2"/>
    </row>
    <row r="1346" spans="12:13">
      <c r="L1346" s="58"/>
      <c r="M1346" s="2"/>
    </row>
    <row r="1347" spans="12:13">
      <c r="L1347" s="58"/>
      <c r="M1347" s="2"/>
    </row>
    <row r="1348" spans="12:13">
      <c r="L1348" s="58"/>
      <c r="M1348" s="2"/>
    </row>
    <row r="1349" spans="12:13">
      <c r="L1349" s="58"/>
      <c r="M1349" s="2"/>
    </row>
    <row r="1350" spans="12:13">
      <c r="L1350" s="58"/>
      <c r="M1350" s="2"/>
    </row>
    <row r="1351" spans="12:13">
      <c r="L1351" s="58"/>
      <c r="M1351" s="2"/>
    </row>
    <row r="1352" spans="12:13">
      <c r="L1352" s="58"/>
      <c r="M1352" s="2"/>
    </row>
    <row r="1353" spans="12:13">
      <c r="L1353" s="58"/>
      <c r="M1353" s="2"/>
    </row>
    <row r="1354" spans="12:13">
      <c r="L1354" s="58"/>
      <c r="M1354" s="2"/>
    </row>
    <row r="1355" spans="12:13">
      <c r="L1355" s="58"/>
      <c r="M1355" s="2"/>
    </row>
    <row r="1356" spans="12:13">
      <c r="L1356" s="58"/>
      <c r="M1356" s="2"/>
    </row>
    <row r="1357" spans="12:13">
      <c r="L1357" s="58"/>
      <c r="M1357" s="2"/>
    </row>
    <row r="1358" spans="12:13">
      <c r="L1358" s="58"/>
      <c r="M1358" s="2"/>
    </row>
    <row r="1359" spans="12:13">
      <c r="L1359" s="58"/>
      <c r="M1359" s="2"/>
    </row>
    <row r="1360" spans="12:13">
      <c r="L1360" s="58"/>
      <c r="M1360" s="2"/>
    </row>
    <row r="1361" spans="12:13">
      <c r="L1361" s="58"/>
      <c r="M1361" s="2"/>
    </row>
    <row r="1362" spans="12:13">
      <c r="L1362" s="58"/>
      <c r="M1362" s="2"/>
    </row>
    <row r="1363" spans="12:13">
      <c r="L1363" s="58"/>
      <c r="M1363" s="2"/>
    </row>
    <row r="1364" spans="12:13">
      <c r="L1364" s="58"/>
      <c r="M1364" s="2"/>
    </row>
    <row r="1365" spans="12:13">
      <c r="L1365" s="58"/>
      <c r="M1365" s="2"/>
    </row>
    <row r="1366" spans="12:13">
      <c r="L1366" s="58"/>
      <c r="M1366" s="2"/>
    </row>
    <row r="1367" spans="12:13">
      <c r="L1367" s="58"/>
      <c r="M1367" s="2"/>
    </row>
    <row r="1368" spans="12:13">
      <c r="L1368" s="58"/>
      <c r="M1368" s="2"/>
    </row>
    <row r="1369" spans="12:13">
      <c r="L1369" s="58"/>
      <c r="M1369" s="2"/>
    </row>
    <row r="1370" spans="12:13">
      <c r="L1370" s="58"/>
      <c r="M1370" s="2"/>
    </row>
    <row r="1371" spans="12:13">
      <c r="L1371" s="58"/>
      <c r="M1371" s="2"/>
    </row>
    <row r="1372" spans="12:13">
      <c r="L1372" s="58"/>
      <c r="M1372" s="2"/>
    </row>
    <row r="1373" spans="12:13">
      <c r="L1373" s="58"/>
      <c r="M1373" s="2"/>
    </row>
    <row r="1374" spans="12:13">
      <c r="L1374" s="58"/>
      <c r="M1374" s="2"/>
    </row>
    <row r="1375" spans="12:13">
      <c r="L1375" s="58"/>
      <c r="M1375" s="2"/>
    </row>
    <row r="1376" spans="12:13">
      <c r="L1376" s="58"/>
      <c r="M1376" s="2"/>
    </row>
    <row r="1377" spans="12:13">
      <c r="L1377" s="58"/>
      <c r="M1377" s="2"/>
    </row>
    <row r="1378" spans="12:13">
      <c r="L1378" s="58"/>
      <c r="M1378" s="2"/>
    </row>
    <row r="1379" spans="12:13">
      <c r="L1379" s="58"/>
      <c r="M1379" s="2"/>
    </row>
    <row r="1380" spans="12:13">
      <c r="L1380" s="58"/>
      <c r="M1380" s="2"/>
    </row>
    <row r="1381" spans="12:13">
      <c r="L1381" s="58"/>
      <c r="M1381" s="2"/>
    </row>
    <row r="1382" spans="12:13">
      <c r="L1382" s="58"/>
      <c r="M1382" s="2"/>
    </row>
    <row r="1383" spans="12:13">
      <c r="L1383" s="58"/>
      <c r="M1383" s="2"/>
    </row>
    <row r="1384" spans="12:13">
      <c r="L1384" s="58"/>
      <c r="M1384" s="2"/>
    </row>
    <row r="1385" spans="12:13">
      <c r="L1385" s="58"/>
      <c r="M1385" s="2"/>
    </row>
    <row r="1386" spans="12:13">
      <c r="L1386" s="58"/>
      <c r="M1386" s="2"/>
    </row>
    <row r="1387" spans="12:13">
      <c r="L1387" s="58"/>
      <c r="M1387" s="2"/>
    </row>
    <row r="1388" spans="12:13">
      <c r="L1388" s="58"/>
      <c r="M1388" s="2"/>
    </row>
    <row r="1389" spans="12:13">
      <c r="L1389" s="58"/>
      <c r="M1389" s="2"/>
    </row>
    <row r="1390" spans="12:13">
      <c r="L1390" s="58"/>
      <c r="M1390" s="2"/>
    </row>
    <row r="1391" spans="12:13">
      <c r="L1391" s="58"/>
      <c r="M1391" s="2"/>
    </row>
    <row r="1392" spans="12:13">
      <c r="L1392" s="58"/>
      <c r="M1392" s="2"/>
    </row>
    <row r="1393" spans="12:13">
      <c r="L1393" s="58"/>
      <c r="M1393" s="2"/>
    </row>
    <row r="1394" spans="12:13">
      <c r="L1394" s="58"/>
      <c r="M1394" s="2"/>
    </row>
    <row r="1395" spans="12:13">
      <c r="L1395" s="58"/>
      <c r="M1395" s="2"/>
    </row>
    <row r="1396" spans="12:13">
      <c r="L1396" s="58"/>
      <c r="M1396" s="2"/>
    </row>
    <row r="1397" spans="12:13">
      <c r="L1397" s="58"/>
      <c r="M1397" s="2"/>
    </row>
    <row r="1398" spans="12:13">
      <c r="L1398" s="58"/>
      <c r="M1398" s="2"/>
    </row>
    <row r="1399" spans="12:13">
      <c r="L1399" s="58"/>
      <c r="M1399" s="2"/>
    </row>
    <row r="1400" spans="12:13">
      <c r="L1400" s="58"/>
      <c r="M1400" s="2"/>
    </row>
    <row r="1401" spans="12:13">
      <c r="L1401" s="58"/>
      <c r="M1401" s="2"/>
    </row>
    <row r="1402" spans="12:13">
      <c r="L1402" s="58"/>
      <c r="M1402" s="2"/>
    </row>
    <row r="1403" spans="12:13">
      <c r="L1403" s="58"/>
      <c r="M1403" s="2"/>
    </row>
    <row r="1404" spans="12:13">
      <c r="L1404" s="58"/>
      <c r="M1404" s="2"/>
    </row>
    <row r="1405" spans="12:13">
      <c r="L1405" s="58"/>
      <c r="M1405" s="2"/>
    </row>
    <row r="1406" spans="12:13">
      <c r="L1406" s="58"/>
      <c r="M1406" s="2"/>
    </row>
    <row r="1407" spans="12:13">
      <c r="L1407" s="58"/>
      <c r="M1407" s="2"/>
    </row>
    <row r="1408" spans="12:13">
      <c r="L1408" s="58"/>
      <c r="M1408" s="2"/>
    </row>
    <row r="1409" spans="12:13">
      <c r="L1409" s="58"/>
      <c r="M1409" s="2"/>
    </row>
    <row r="1410" spans="12:13">
      <c r="L1410" s="58"/>
      <c r="M1410" s="2"/>
    </row>
    <row r="1411" spans="12:13">
      <c r="L1411" s="58"/>
      <c r="M1411" s="2"/>
    </row>
    <row r="1412" spans="12:13">
      <c r="L1412" s="58"/>
      <c r="M1412" s="2"/>
    </row>
    <row r="1413" spans="12:13">
      <c r="L1413" s="58"/>
      <c r="M1413" s="2"/>
    </row>
    <row r="1414" spans="12:13">
      <c r="L1414" s="58"/>
      <c r="M1414" s="2"/>
    </row>
    <row r="1415" spans="12:13">
      <c r="L1415" s="58"/>
      <c r="M1415" s="2"/>
    </row>
    <row r="1416" spans="12:13">
      <c r="L1416" s="58"/>
      <c r="M1416" s="2"/>
    </row>
    <row r="1417" spans="12:13">
      <c r="L1417" s="58"/>
      <c r="M1417" s="2"/>
    </row>
    <row r="1418" spans="12:13">
      <c r="L1418" s="58"/>
      <c r="M1418" s="2"/>
    </row>
    <row r="1419" spans="12:13">
      <c r="L1419" s="58"/>
      <c r="M1419" s="2"/>
    </row>
    <row r="1420" spans="12:13">
      <c r="L1420" s="58"/>
      <c r="M1420" s="2"/>
    </row>
    <row r="1421" spans="12:13">
      <c r="L1421" s="58"/>
      <c r="M1421" s="2"/>
    </row>
    <row r="1422" spans="12:13">
      <c r="L1422" s="58"/>
      <c r="M1422" s="2"/>
    </row>
    <row r="1423" spans="12:13">
      <c r="L1423" s="58"/>
      <c r="M1423" s="2"/>
    </row>
    <row r="1424" spans="12:13">
      <c r="L1424" s="58"/>
      <c r="M1424" s="2"/>
    </row>
    <row r="1425" spans="12:13">
      <c r="L1425" s="58"/>
      <c r="M1425" s="2"/>
    </row>
    <row r="1426" spans="12:13">
      <c r="L1426" s="58"/>
      <c r="M1426" s="2"/>
    </row>
    <row r="1427" spans="12:13">
      <c r="L1427" s="58"/>
      <c r="M1427" s="2"/>
    </row>
    <row r="1428" spans="12:13">
      <c r="L1428" s="58"/>
      <c r="M1428" s="2"/>
    </row>
    <row r="1429" spans="12:13">
      <c r="L1429" s="58"/>
      <c r="M1429" s="2"/>
    </row>
    <row r="1430" spans="12:13">
      <c r="L1430" s="58"/>
      <c r="M1430" s="2"/>
    </row>
    <row r="1431" spans="12:13">
      <c r="L1431" s="58"/>
      <c r="M1431" s="2"/>
    </row>
    <row r="1432" spans="12:13">
      <c r="L1432" s="58"/>
      <c r="M1432" s="2"/>
    </row>
    <row r="1433" spans="12:13">
      <c r="L1433" s="58"/>
      <c r="M1433" s="2"/>
    </row>
    <row r="1434" spans="12:13">
      <c r="L1434" s="58"/>
      <c r="M1434" s="2"/>
    </row>
    <row r="1435" spans="12:13">
      <c r="L1435" s="58"/>
      <c r="M1435" s="2"/>
    </row>
    <row r="1436" spans="12:13">
      <c r="L1436" s="58"/>
      <c r="M1436" s="2"/>
    </row>
    <row r="1437" spans="12:13">
      <c r="L1437" s="58"/>
      <c r="M1437" s="2"/>
    </row>
    <row r="1438" spans="12:13">
      <c r="L1438" s="58"/>
      <c r="M1438" s="2"/>
    </row>
    <row r="1439" spans="12:13">
      <c r="L1439" s="58"/>
      <c r="M1439" s="2"/>
    </row>
    <row r="1440" spans="12:13">
      <c r="L1440" s="58"/>
      <c r="M1440" s="2"/>
    </row>
    <row r="1441" spans="12:13">
      <c r="L1441" s="58"/>
      <c r="M1441" s="2"/>
    </row>
    <row r="1442" spans="12:13">
      <c r="L1442" s="58"/>
      <c r="M1442" s="2"/>
    </row>
    <row r="1443" spans="12:13">
      <c r="L1443" s="58"/>
      <c r="M1443" s="2"/>
    </row>
    <row r="1444" spans="12:13">
      <c r="L1444" s="58"/>
      <c r="M1444" s="2"/>
    </row>
    <row r="1445" spans="12:13">
      <c r="L1445" s="58"/>
      <c r="M1445" s="2"/>
    </row>
    <row r="1446" spans="12:13">
      <c r="L1446" s="58"/>
      <c r="M1446" s="2"/>
    </row>
    <row r="1447" spans="12:13">
      <c r="L1447" s="58"/>
      <c r="M1447" s="2"/>
    </row>
    <row r="1448" spans="12:13">
      <c r="L1448" s="58"/>
      <c r="M1448" s="2"/>
    </row>
    <row r="1449" spans="12:13">
      <c r="L1449" s="58"/>
      <c r="M1449" s="2"/>
    </row>
    <row r="1450" spans="12:13">
      <c r="L1450" s="58"/>
      <c r="M1450" s="2"/>
    </row>
    <row r="1451" spans="12:13">
      <c r="L1451" s="58"/>
      <c r="M1451" s="2"/>
    </row>
    <row r="1452" spans="12:13">
      <c r="L1452" s="58"/>
      <c r="M1452" s="2"/>
    </row>
    <row r="1453" spans="12:13">
      <c r="L1453" s="58"/>
      <c r="M1453" s="2"/>
    </row>
    <row r="1454" spans="12:13">
      <c r="L1454" s="58"/>
      <c r="M1454" s="2"/>
    </row>
    <row r="1455" spans="12:13">
      <c r="L1455" s="58"/>
      <c r="M1455" s="2"/>
    </row>
    <row r="1456" spans="12:13">
      <c r="L1456" s="58"/>
      <c r="M1456" s="2"/>
    </row>
    <row r="1457" spans="12:13">
      <c r="L1457" s="58"/>
      <c r="M1457" s="2"/>
    </row>
    <row r="1458" spans="12:13">
      <c r="L1458" s="58"/>
      <c r="M1458" s="2"/>
    </row>
    <row r="1459" spans="12:13">
      <c r="L1459" s="58"/>
      <c r="M1459" s="2"/>
    </row>
    <row r="1460" spans="12:13">
      <c r="L1460" s="58"/>
      <c r="M1460" s="2"/>
    </row>
    <row r="1461" spans="12:13">
      <c r="L1461" s="58"/>
      <c r="M1461" s="2"/>
    </row>
    <row r="1462" spans="12:13">
      <c r="L1462" s="58"/>
      <c r="M1462" s="2"/>
    </row>
    <row r="1463" spans="12:13">
      <c r="L1463" s="58"/>
      <c r="M1463" s="2"/>
    </row>
    <row r="1464" spans="12:13">
      <c r="L1464" s="58"/>
      <c r="M1464" s="2"/>
    </row>
    <row r="1465" spans="12:13">
      <c r="L1465" s="58"/>
      <c r="M1465" s="2"/>
    </row>
    <row r="1466" spans="12:13">
      <c r="L1466" s="58"/>
      <c r="M1466" s="2"/>
    </row>
    <row r="1467" spans="12:13">
      <c r="L1467" s="58"/>
      <c r="M1467" s="2"/>
    </row>
    <row r="1468" spans="12:13">
      <c r="L1468" s="58"/>
      <c r="M1468" s="2"/>
    </row>
    <row r="1469" spans="12:13">
      <c r="L1469" s="58"/>
      <c r="M1469" s="2"/>
    </row>
    <row r="1470" spans="12:13">
      <c r="L1470" s="58"/>
      <c r="M1470" s="2"/>
    </row>
    <row r="1471" spans="12:13">
      <c r="L1471" s="58"/>
      <c r="M1471" s="2"/>
    </row>
    <row r="1472" spans="12:13">
      <c r="L1472" s="58"/>
      <c r="M1472" s="2"/>
    </row>
    <row r="1473" spans="12:13">
      <c r="L1473" s="58"/>
      <c r="M1473" s="2"/>
    </row>
    <row r="1474" spans="12:13">
      <c r="L1474" s="58"/>
      <c r="M1474" s="2"/>
    </row>
    <row r="1475" spans="12:13">
      <c r="L1475" s="58"/>
      <c r="M1475" s="2"/>
    </row>
    <row r="1476" spans="12:13">
      <c r="L1476" s="58"/>
      <c r="M1476" s="2"/>
    </row>
    <row r="1477" spans="12:13">
      <c r="L1477" s="58"/>
      <c r="M1477" s="2"/>
    </row>
    <row r="1478" spans="12:13">
      <c r="L1478" s="58"/>
      <c r="M1478" s="2"/>
    </row>
    <row r="1479" spans="12:13">
      <c r="L1479" s="58"/>
      <c r="M1479" s="2"/>
    </row>
    <row r="1480" spans="12:13">
      <c r="L1480" s="58"/>
      <c r="M1480" s="2"/>
    </row>
    <row r="1481" spans="12:13">
      <c r="L1481" s="58"/>
      <c r="M1481" s="2"/>
    </row>
    <row r="1482" spans="12:13">
      <c r="L1482" s="58"/>
      <c r="M1482" s="2"/>
    </row>
    <row r="1483" spans="12:13">
      <c r="L1483" s="58"/>
      <c r="M1483" s="2"/>
    </row>
    <row r="1484" spans="12:13">
      <c r="L1484" s="58"/>
      <c r="M1484" s="2"/>
    </row>
    <row r="1485" spans="12:13">
      <c r="L1485" s="58"/>
      <c r="M1485" s="2"/>
    </row>
    <row r="1486" spans="12:13">
      <c r="L1486" s="58"/>
      <c r="M1486" s="2"/>
    </row>
    <row r="1487" spans="12:13">
      <c r="L1487" s="58"/>
      <c r="M1487" s="2"/>
    </row>
    <row r="1488" spans="12:13">
      <c r="L1488" s="58"/>
      <c r="M1488" s="2"/>
    </row>
    <row r="1489" spans="12:13">
      <c r="L1489" s="58"/>
      <c r="M1489" s="2"/>
    </row>
    <row r="1490" spans="12:13">
      <c r="L1490" s="58"/>
      <c r="M1490" s="2"/>
    </row>
    <row r="1491" spans="12:13">
      <c r="L1491" s="58"/>
      <c r="M1491" s="2"/>
    </row>
    <row r="1492" spans="12:13">
      <c r="L1492" s="58"/>
      <c r="M1492" s="2"/>
    </row>
    <row r="1493" spans="12:13">
      <c r="L1493" s="58"/>
      <c r="M1493" s="2"/>
    </row>
    <row r="1494" spans="12:13">
      <c r="L1494" s="58"/>
      <c r="M1494" s="2"/>
    </row>
    <row r="1495" spans="12:13">
      <c r="L1495" s="58"/>
      <c r="M1495" s="2"/>
    </row>
    <row r="1496" spans="12:13">
      <c r="L1496" s="58"/>
      <c r="M1496" s="2"/>
    </row>
    <row r="1497" spans="12:13">
      <c r="L1497" s="58"/>
      <c r="M1497" s="2"/>
    </row>
    <row r="1498" spans="12:13">
      <c r="L1498" s="58"/>
      <c r="M1498" s="2"/>
    </row>
    <row r="1499" spans="12:13">
      <c r="L1499" s="58"/>
      <c r="M1499" s="2"/>
    </row>
    <row r="1500" spans="12:13">
      <c r="L1500" s="58"/>
      <c r="M1500" s="2"/>
    </row>
    <row r="1501" spans="12:13">
      <c r="L1501" s="58"/>
      <c r="M1501" s="2"/>
    </row>
    <row r="1502" spans="12:13">
      <c r="L1502" s="58"/>
      <c r="M1502" s="2"/>
    </row>
    <row r="1503" spans="12:13">
      <c r="L1503" s="58"/>
      <c r="M1503" s="2"/>
    </row>
    <row r="1504" spans="12:13">
      <c r="L1504" s="58"/>
      <c r="M1504" s="2"/>
    </row>
    <row r="1505" spans="12:13">
      <c r="L1505" s="58"/>
      <c r="M1505" s="2"/>
    </row>
    <row r="1506" spans="12:13">
      <c r="L1506" s="58"/>
      <c r="M1506" s="2"/>
    </row>
    <row r="1507" spans="12:13">
      <c r="L1507" s="58"/>
      <c r="M1507" s="2"/>
    </row>
    <row r="1508" spans="12:13">
      <c r="L1508" s="58"/>
      <c r="M1508" s="2"/>
    </row>
    <row r="1509" spans="12:13">
      <c r="L1509" s="58"/>
      <c r="M1509" s="2"/>
    </row>
    <row r="1510" spans="12:13">
      <c r="L1510" s="58"/>
      <c r="M1510" s="2"/>
    </row>
    <row r="1511" spans="12:13">
      <c r="L1511" s="58"/>
      <c r="M1511" s="2"/>
    </row>
    <row r="1512" spans="12:13">
      <c r="L1512" s="58"/>
      <c r="M1512" s="2"/>
    </row>
    <row r="1513" spans="12:13">
      <c r="L1513" s="58"/>
      <c r="M1513" s="2"/>
    </row>
    <row r="1514" spans="12:13">
      <c r="L1514" s="58"/>
      <c r="M1514" s="2"/>
    </row>
    <row r="1515" spans="12:13">
      <c r="L1515" s="58"/>
      <c r="M1515" s="2"/>
    </row>
    <row r="1516" spans="12:13">
      <c r="L1516" s="58"/>
      <c r="M1516" s="2"/>
    </row>
    <row r="1517" spans="12:13">
      <c r="L1517" s="58"/>
      <c r="M1517" s="2"/>
    </row>
    <row r="1518" spans="12:13">
      <c r="L1518" s="58"/>
      <c r="M1518" s="2"/>
    </row>
    <row r="1519" spans="12:13">
      <c r="L1519" s="58"/>
      <c r="M1519" s="2"/>
    </row>
    <row r="1520" spans="12:13">
      <c r="L1520" s="58"/>
      <c r="M1520" s="2"/>
    </row>
    <row r="1521" spans="12:13">
      <c r="L1521" s="58"/>
      <c r="M1521" s="2"/>
    </row>
    <row r="1522" spans="12:13">
      <c r="L1522" s="58"/>
      <c r="M1522" s="2"/>
    </row>
    <row r="1523" spans="12:13">
      <c r="L1523" s="58"/>
      <c r="M1523" s="2"/>
    </row>
    <row r="1524" spans="12:13">
      <c r="L1524" s="58"/>
      <c r="M1524" s="2"/>
    </row>
    <row r="1525" spans="12:13">
      <c r="L1525" s="58"/>
      <c r="M1525" s="2"/>
    </row>
    <row r="1526" spans="12:13">
      <c r="L1526" s="58"/>
      <c r="M1526" s="2"/>
    </row>
    <row r="1527" spans="12:13">
      <c r="L1527" s="58"/>
      <c r="M1527" s="2"/>
    </row>
    <row r="1528" spans="12:13">
      <c r="L1528" s="58"/>
      <c r="M1528" s="2"/>
    </row>
    <row r="1529" spans="12:13">
      <c r="L1529" s="58"/>
      <c r="M1529" s="2"/>
    </row>
    <row r="1530" spans="12:13">
      <c r="L1530" s="58"/>
      <c r="M1530" s="2"/>
    </row>
    <row r="1531" spans="12:13">
      <c r="L1531" s="58"/>
      <c r="M1531" s="2"/>
    </row>
    <row r="1532" spans="12:13">
      <c r="L1532" s="58"/>
      <c r="M1532" s="2"/>
    </row>
    <row r="1533" spans="12:13">
      <c r="L1533" s="58"/>
      <c r="M1533" s="2"/>
    </row>
    <row r="1534" spans="12:13">
      <c r="L1534" s="58"/>
      <c r="M1534" s="2"/>
    </row>
    <row r="1535" spans="12:13">
      <c r="L1535" s="58"/>
      <c r="M1535" s="2"/>
    </row>
    <row r="1536" spans="12:13">
      <c r="L1536" s="58"/>
      <c r="M1536" s="2"/>
    </row>
    <row r="1537" spans="12:13">
      <c r="L1537" s="58"/>
      <c r="M1537" s="2"/>
    </row>
    <row r="1538" spans="12:13">
      <c r="L1538" s="58"/>
      <c r="M1538" s="2"/>
    </row>
    <row r="1539" spans="12:13">
      <c r="L1539" s="58"/>
      <c r="M1539" s="2"/>
    </row>
    <row r="1540" spans="12:13">
      <c r="L1540" s="58"/>
      <c r="M1540" s="2"/>
    </row>
    <row r="1541" spans="12:13">
      <c r="L1541" s="58"/>
      <c r="M1541" s="2"/>
    </row>
    <row r="1542" spans="12:13">
      <c r="L1542" s="58"/>
      <c r="M1542" s="2"/>
    </row>
    <row r="1543" spans="12:13">
      <c r="L1543" s="58"/>
      <c r="M1543" s="2"/>
    </row>
    <row r="1544" spans="12:13">
      <c r="L1544" s="58"/>
      <c r="M1544" s="2"/>
    </row>
    <row r="1545" spans="12:13">
      <c r="L1545" s="58"/>
      <c r="M1545" s="2"/>
    </row>
    <row r="1546" spans="12:13">
      <c r="L1546" s="58"/>
      <c r="M1546" s="2"/>
    </row>
    <row r="1547" spans="12:13">
      <c r="L1547" s="58"/>
      <c r="M1547" s="2"/>
    </row>
    <row r="1548" spans="12:13">
      <c r="L1548" s="58"/>
      <c r="M1548" s="2"/>
    </row>
    <row r="1549" spans="12:13">
      <c r="L1549" s="58"/>
      <c r="M1549" s="2"/>
    </row>
    <row r="1550" spans="12:13">
      <c r="L1550" s="58"/>
      <c r="M1550" s="2"/>
    </row>
    <row r="1551" spans="12:13">
      <c r="L1551" s="58"/>
      <c r="M1551" s="2"/>
    </row>
    <row r="1552" spans="12:13">
      <c r="L1552" s="58"/>
      <c r="M1552" s="2"/>
    </row>
    <row r="1553" spans="12:13">
      <c r="L1553" s="58"/>
      <c r="M1553" s="2"/>
    </row>
    <row r="1554" spans="12:13">
      <c r="L1554" s="58"/>
      <c r="M1554" s="2"/>
    </row>
    <row r="1555" spans="12:13">
      <c r="L1555" s="58"/>
      <c r="M1555" s="2"/>
    </row>
    <row r="1556" spans="12:13">
      <c r="L1556" s="58"/>
      <c r="M1556" s="2"/>
    </row>
    <row r="1557" spans="12:13">
      <c r="L1557" s="58"/>
      <c r="M1557" s="2"/>
    </row>
    <row r="1558" spans="12:13">
      <c r="L1558" s="58"/>
      <c r="M1558" s="2"/>
    </row>
    <row r="1559" spans="12:13">
      <c r="L1559" s="58"/>
      <c r="M1559" s="2"/>
    </row>
    <row r="1560" spans="12:13">
      <c r="L1560" s="58"/>
      <c r="M1560" s="2"/>
    </row>
    <row r="1561" spans="12:13">
      <c r="L1561" s="58"/>
      <c r="M1561" s="2"/>
    </row>
    <row r="1562" spans="12:13">
      <c r="L1562" s="58"/>
      <c r="M1562" s="2"/>
    </row>
    <row r="1563" spans="12:13">
      <c r="L1563" s="58"/>
      <c r="M1563" s="2"/>
    </row>
    <row r="1564" spans="12:13">
      <c r="L1564" s="58"/>
      <c r="M1564" s="2"/>
    </row>
    <row r="1565" spans="12:13">
      <c r="L1565" s="58"/>
      <c r="M1565" s="2"/>
    </row>
    <row r="1566" spans="12:13">
      <c r="L1566" s="58"/>
      <c r="M1566" s="2"/>
    </row>
    <row r="1567" spans="12:13">
      <c r="L1567" s="58"/>
      <c r="M1567" s="2"/>
    </row>
    <row r="1568" spans="12:13">
      <c r="L1568" s="58"/>
      <c r="M1568" s="2"/>
    </row>
    <row r="1569" spans="12:13">
      <c r="L1569" s="58"/>
      <c r="M1569" s="2"/>
    </row>
    <row r="1570" spans="12:13">
      <c r="L1570" s="58"/>
      <c r="M1570" s="2"/>
    </row>
    <row r="1571" spans="12:13">
      <c r="L1571" s="58"/>
      <c r="M1571" s="2"/>
    </row>
    <row r="1572" spans="12:13">
      <c r="L1572" s="58"/>
      <c r="M1572" s="2"/>
    </row>
    <row r="1573" spans="12:13">
      <c r="L1573" s="58"/>
      <c r="M1573" s="2"/>
    </row>
    <row r="1574" spans="12:13">
      <c r="L1574" s="58"/>
      <c r="M1574" s="2"/>
    </row>
    <row r="1575" spans="12:13">
      <c r="L1575" s="58"/>
      <c r="M1575" s="2"/>
    </row>
    <row r="1576" spans="12:13">
      <c r="L1576" s="58"/>
      <c r="M1576" s="2"/>
    </row>
    <row r="1577" spans="12:13">
      <c r="L1577" s="58"/>
      <c r="M1577" s="2"/>
    </row>
    <row r="1578" spans="12:13">
      <c r="L1578" s="58"/>
      <c r="M1578" s="2"/>
    </row>
    <row r="1579" spans="12:13">
      <c r="L1579" s="58"/>
      <c r="M1579" s="2"/>
    </row>
    <row r="1580" spans="12:13">
      <c r="L1580" s="58"/>
      <c r="M1580" s="2"/>
    </row>
    <row r="1581" spans="12:13">
      <c r="L1581" s="58"/>
      <c r="M1581" s="2"/>
    </row>
    <row r="1582" spans="12:13">
      <c r="L1582" s="58"/>
      <c r="M1582" s="2"/>
    </row>
    <row r="1583" spans="12:13">
      <c r="L1583" s="58"/>
      <c r="M1583" s="2"/>
    </row>
    <row r="1584" spans="12:13">
      <c r="L1584" s="58"/>
      <c r="M1584" s="2"/>
    </row>
    <row r="1585" spans="12:13">
      <c r="L1585" s="58"/>
      <c r="M1585" s="2"/>
    </row>
    <row r="1586" spans="12:13">
      <c r="L1586" s="58"/>
      <c r="M1586" s="2"/>
    </row>
    <row r="1587" spans="12:13">
      <c r="L1587" s="58"/>
      <c r="M1587" s="2"/>
    </row>
    <row r="1588" spans="12:13">
      <c r="L1588" s="58"/>
      <c r="M1588" s="2"/>
    </row>
    <row r="1589" spans="12:13">
      <c r="L1589" s="58"/>
      <c r="M1589" s="2"/>
    </row>
    <row r="1590" spans="12:13">
      <c r="L1590" s="58"/>
      <c r="M1590" s="2"/>
    </row>
    <row r="1591" spans="12:13">
      <c r="L1591" s="58"/>
      <c r="M1591" s="2"/>
    </row>
    <row r="1592" spans="12:13">
      <c r="L1592" s="58"/>
      <c r="M1592" s="2"/>
    </row>
    <row r="1593" spans="12:13">
      <c r="L1593" s="58"/>
      <c r="M1593" s="2"/>
    </row>
    <row r="1594" spans="12:13">
      <c r="L1594" s="58"/>
      <c r="M1594" s="2"/>
    </row>
    <row r="1595" spans="12:13">
      <c r="L1595" s="58"/>
      <c r="M1595" s="2"/>
    </row>
    <row r="1596" spans="12:13">
      <c r="L1596" s="58"/>
      <c r="M1596" s="2"/>
    </row>
    <row r="1597" spans="12:13">
      <c r="L1597" s="58"/>
      <c r="M1597" s="2"/>
    </row>
    <row r="1598" spans="12:13">
      <c r="L1598" s="58"/>
      <c r="M1598" s="2"/>
    </row>
    <row r="1599" spans="12:13">
      <c r="L1599" s="58"/>
      <c r="M1599" s="2"/>
    </row>
    <row r="1600" spans="12:13">
      <c r="L1600" s="58"/>
      <c r="M1600" s="2"/>
    </row>
    <row r="1601" spans="12:13">
      <c r="L1601" s="58"/>
      <c r="M1601" s="2"/>
    </row>
    <row r="1602" spans="12:13">
      <c r="L1602" s="58"/>
      <c r="M1602" s="2"/>
    </row>
    <row r="1603" spans="12:13">
      <c r="L1603" s="58"/>
      <c r="M1603" s="2"/>
    </row>
    <row r="1604" spans="12:13">
      <c r="L1604" s="58"/>
      <c r="M1604" s="2"/>
    </row>
    <row r="1605" spans="12:13">
      <c r="L1605" s="58"/>
      <c r="M1605" s="2"/>
    </row>
    <row r="1606" spans="12:13">
      <c r="L1606" s="58"/>
      <c r="M1606" s="2"/>
    </row>
    <row r="1607" spans="12:13">
      <c r="L1607" s="58"/>
      <c r="M1607" s="2"/>
    </row>
    <row r="1608" spans="12:13">
      <c r="L1608" s="58"/>
      <c r="M1608" s="2"/>
    </row>
    <row r="1609" spans="12:13">
      <c r="L1609" s="58"/>
      <c r="M1609" s="2"/>
    </row>
    <row r="1610" spans="12:13">
      <c r="L1610" s="58"/>
      <c r="M1610" s="2"/>
    </row>
    <row r="1611" spans="12:13">
      <c r="L1611" s="58"/>
      <c r="M1611" s="2"/>
    </row>
    <row r="1612" spans="12:13">
      <c r="L1612" s="58"/>
      <c r="M1612" s="2"/>
    </row>
    <row r="1613" spans="12:13">
      <c r="L1613" s="58"/>
      <c r="M1613" s="2"/>
    </row>
    <row r="1614" spans="12:13">
      <c r="L1614" s="58"/>
      <c r="M1614" s="2"/>
    </row>
    <row r="1615" spans="12:13">
      <c r="L1615" s="58"/>
      <c r="M1615" s="2"/>
    </row>
    <row r="1616" spans="12:13">
      <c r="L1616" s="58"/>
      <c r="M1616" s="2"/>
    </row>
    <row r="1617" spans="12:13">
      <c r="L1617" s="58"/>
      <c r="M1617" s="2"/>
    </row>
    <row r="1618" spans="12:13">
      <c r="L1618" s="58"/>
      <c r="M1618" s="2"/>
    </row>
    <row r="1619" spans="12:13">
      <c r="L1619" s="58"/>
      <c r="M1619" s="2"/>
    </row>
    <row r="1620" spans="12:13">
      <c r="L1620" s="58"/>
      <c r="M1620" s="2"/>
    </row>
    <row r="1621" spans="12:13">
      <c r="L1621" s="58"/>
      <c r="M1621" s="2"/>
    </row>
    <row r="1622" spans="12:13">
      <c r="L1622" s="58"/>
      <c r="M1622" s="2"/>
    </row>
    <row r="1623" spans="12:13">
      <c r="L1623" s="58"/>
      <c r="M1623" s="2"/>
    </row>
    <row r="1624" spans="12:13">
      <c r="L1624" s="58"/>
      <c r="M1624" s="2"/>
    </row>
    <row r="1625" spans="12:13">
      <c r="L1625" s="58"/>
      <c r="M1625" s="2"/>
    </row>
    <row r="1626" spans="12:13">
      <c r="L1626" s="58"/>
      <c r="M1626" s="2"/>
    </row>
    <row r="1627" spans="12:13">
      <c r="L1627" s="58"/>
      <c r="M1627" s="2"/>
    </row>
    <row r="1628" spans="12:13">
      <c r="L1628" s="58"/>
      <c r="M1628" s="2"/>
    </row>
    <row r="1629" spans="12:13">
      <c r="L1629" s="58"/>
      <c r="M1629" s="2"/>
    </row>
    <row r="1630" spans="12:13">
      <c r="L1630" s="58"/>
      <c r="M1630" s="2"/>
    </row>
    <row r="1631" spans="12:13">
      <c r="L1631" s="58"/>
      <c r="M1631" s="2"/>
    </row>
    <row r="1632" spans="12:13">
      <c r="L1632" s="58"/>
      <c r="M1632" s="2"/>
    </row>
    <row r="1633" spans="12:13">
      <c r="L1633" s="58"/>
      <c r="M1633" s="2"/>
    </row>
    <row r="1634" spans="12:13">
      <c r="L1634" s="58"/>
      <c r="M1634" s="2"/>
    </row>
    <row r="1635" spans="12:13">
      <c r="L1635" s="58"/>
      <c r="M1635" s="2"/>
    </row>
    <row r="1636" spans="12:13">
      <c r="L1636" s="58"/>
      <c r="M1636" s="2"/>
    </row>
    <row r="1637" spans="12:13">
      <c r="L1637" s="58"/>
      <c r="M1637" s="2"/>
    </row>
    <row r="1638" spans="12:13">
      <c r="L1638" s="58"/>
      <c r="M1638" s="2"/>
    </row>
    <row r="1639" spans="12:13">
      <c r="L1639" s="58"/>
      <c r="M1639" s="2"/>
    </row>
    <row r="1640" spans="12:13">
      <c r="L1640" s="58"/>
      <c r="M1640" s="2"/>
    </row>
    <row r="1641" spans="12:13">
      <c r="L1641" s="58"/>
      <c r="M1641" s="2"/>
    </row>
    <row r="1642" spans="12:13">
      <c r="L1642" s="58"/>
      <c r="M1642" s="2"/>
    </row>
    <row r="1643" spans="12:13">
      <c r="L1643" s="58"/>
      <c r="M1643" s="2"/>
    </row>
    <row r="1644" spans="12:13">
      <c r="L1644" s="58"/>
      <c r="M1644" s="2"/>
    </row>
    <row r="1645" spans="12:13">
      <c r="L1645" s="58"/>
      <c r="M1645" s="2"/>
    </row>
    <row r="1646" spans="12:13">
      <c r="L1646" s="58"/>
      <c r="M1646" s="2"/>
    </row>
    <row r="1647" spans="12:13">
      <c r="L1647" s="58"/>
      <c r="M1647" s="2"/>
    </row>
    <row r="1648" spans="12:13">
      <c r="L1648" s="58"/>
      <c r="M1648" s="2"/>
    </row>
    <row r="1649" spans="12:13">
      <c r="L1649" s="58"/>
      <c r="M1649" s="2"/>
    </row>
    <row r="1650" spans="12:13">
      <c r="L1650" s="58"/>
      <c r="M1650" s="2"/>
    </row>
    <row r="1651" spans="12:13">
      <c r="L1651" s="58"/>
      <c r="M1651" s="2"/>
    </row>
    <row r="1652" spans="12:13">
      <c r="L1652" s="58"/>
      <c r="M1652" s="2"/>
    </row>
    <row r="1653" spans="12:13">
      <c r="L1653" s="58"/>
      <c r="M1653" s="2"/>
    </row>
    <row r="1654" spans="12:13">
      <c r="L1654" s="58"/>
      <c r="M1654" s="2"/>
    </row>
    <row r="1655" spans="12:13">
      <c r="L1655" s="58"/>
      <c r="M1655" s="2"/>
    </row>
    <row r="1656" spans="12:13">
      <c r="L1656" s="58"/>
      <c r="M1656" s="2"/>
    </row>
    <row r="1657" spans="12:13">
      <c r="L1657" s="58"/>
      <c r="M1657" s="2"/>
    </row>
    <row r="1658" spans="12:13">
      <c r="L1658" s="58"/>
      <c r="M1658" s="2"/>
    </row>
    <row r="1659" spans="12:13">
      <c r="L1659" s="58"/>
      <c r="M1659" s="2"/>
    </row>
    <row r="1660" spans="12:13">
      <c r="L1660" s="58"/>
      <c r="M1660" s="2"/>
    </row>
    <row r="1661" spans="12:13">
      <c r="L1661" s="58"/>
      <c r="M1661" s="2"/>
    </row>
    <row r="1662" spans="12:13">
      <c r="L1662" s="58"/>
      <c r="M1662" s="2"/>
    </row>
    <row r="1663" spans="12:13">
      <c r="L1663" s="58"/>
      <c r="M1663" s="2"/>
    </row>
    <row r="1664" spans="12:13">
      <c r="L1664" s="58"/>
      <c r="M1664" s="2"/>
    </row>
    <row r="1665" spans="12:13">
      <c r="L1665" s="58"/>
      <c r="M1665" s="2"/>
    </row>
    <row r="1666" spans="12:13">
      <c r="L1666" s="58"/>
      <c r="M1666" s="2"/>
    </row>
    <row r="1667" spans="12:13">
      <c r="L1667" s="58"/>
      <c r="M1667" s="2"/>
    </row>
    <row r="1668" spans="12:13">
      <c r="L1668" s="58"/>
      <c r="M1668" s="2"/>
    </row>
    <row r="1669" spans="12:13">
      <c r="L1669" s="58"/>
      <c r="M1669" s="2"/>
    </row>
    <row r="1670" spans="12:13">
      <c r="L1670" s="58"/>
      <c r="M1670" s="2"/>
    </row>
    <row r="1671" spans="12:13">
      <c r="L1671" s="58"/>
      <c r="M1671" s="2"/>
    </row>
    <row r="1672" spans="12:13">
      <c r="L1672" s="58"/>
      <c r="M1672" s="2"/>
    </row>
    <row r="1673" spans="12:13">
      <c r="L1673" s="58"/>
      <c r="M1673" s="2"/>
    </row>
    <row r="1674" spans="12:13">
      <c r="L1674" s="58"/>
      <c r="M1674" s="2"/>
    </row>
    <row r="1675" spans="12:13">
      <c r="L1675" s="58"/>
      <c r="M1675" s="2"/>
    </row>
    <row r="1676" spans="12:13">
      <c r="L1676" s="58"/>
      <c r="M1676" s="2"/>
    </row>
    <row r="1677" spans="12:13">
      <c r="L1677" s="58"/>
      <c r="M1677" s="2"/>
    </row>
    <row r="1678" spans="12:13">
      <c r="L1678" s="58"/>
      <c r="M1678" s="2"/>
    </row>
    <row r="1679" spans="12:13">
      <c r="L1679" s="58"/>
      <c r="M1679" s="2"/>
    </row>
    <row r="1680" spans="12:13">
      <c r="L1680" s="58"/>
      <c r="M1680" s="2"/>
    </row>
    <row r="1681" spans="12:13">
      <c r="L1681" s="58"/>
      <c r="M1681" s="2"/>
    </row>
    <row r="1682" spans="12:13">
      <c r="L1682" s="58"/>
      <c r="M1682" s="2"/>
    </row>
    <row r="1683" spans="12:13">
      <c r="L1683" s="58"/>
      <c r="M1683" s="2"/>
    </row>
    <row r="1684" spans="12:13">
      <c r="L1684" s="58"/>
      <c r="M1684" s="2"/>
    </row>
    <row r="1685" spans="12:13">
      <c r="L1685" s="58"/>
      <c r="M1685" s="2"/>
    </row>
    <row r="1686" spans="12:13">
      <c r="L1686" s="58"/>
      <c r="M1686" s="2"/>
    </row>
    <row r="1687" spans="12:13">
      <c r="L1687" s="58"/>
      <c r="M1687" s="2"/>
    </row>
    <row r="1688" spans="12:13">
      <c r="L1688" s="58"/>
      <c r="M1688" s="2"/>
    </row>
    <row r="1689" spans="12:13">
      <c r="L1689" s="58"/>
      <c r="M1689" s="2"/>
    </row>
    <row r="1690" spans="12:13">
      <c r="L1690" s="58"/>
      <c r="M1690" s="2"/>
    </row>
    <row r="1691" spans="12:13">
      <c r="L1691" s="58"/>
      <c r="M1691" s="2"/>
    </row>
    <row r="1692" spans="12:13">
      <c r="L1692" s="58"/>
      <c r="M1692" s="2"/>
    </row>
    <row r="1693" spans="12:13">
      <c r="L1693" s="58"/>
      <c r="M1693" s="2"/>
    </row>
    <row r="1694" spans="12:13">
      <c r="L1694" s="58"/>
      <c r="M1694" s="2"/>
    </row>
    <row r="1695" spans="12:13">
      <c r="L1695" s="58"/>
      <c r="M1695" s="2"/>
    </row>
    <row r="1696" spans="12:13">
      <c r="L1696" s="58"/>
      <c r="M1696" s="2"/>
    </row>
    <row r="1697" spans="12:13">
      <c r="L1697" s="58"/>
      <c r="M1697" s="2"/>
    </row>
    <row r="1698" spans="12:13">
      <c r="L1698" s="58"/>
      <c r="M1698" s="2"/>
    </row>
    <row r="1699" spans="12:13">
      <c r="L1699" s="58"/>
      <c r="M1699" s="2"/>
    </row>
    <row r="1700" spans="12:13">
      <c r="L1700" s="58"/>
      <c r="M1700" s="2"/>
    </row>
    <row r="1701" spans="12:13">
      <c r="L1701" s="58"/>
      <c r="M1701" s="2"/>
    </row>
    <row r="1702" spans="12:13">
      <c r="L1702" s="58"/>
      <c r="M1702" s="2"/>
    </row>
    <row r="1703" spans="12:13">
      <c r="L1703" s="58"/>
      <c r="M1703" s="2"/>
    </row>
    <row r="1704" spans="12:13">
      <c r="L1704" s="58"/>
      <c r="M1704" s="2"/>
    </row>
    <row r="1705" spans="12:13">
      <c r="L1705" s="58"/>
      <c r="M1705" s="2"/>
    </row>
    <row r="1706" spans="12:13">
      <c r="L1706" s="58"/>
      <c r="M1706" s="2"/>
    </row>
    <row r="1707" spans="12:13">
      <c r="L1707" s="58"/>
      <c r="M1707" s="2"/>
    </row>
    <row r="1708" spans="12:13">
      <c r="L1708" s="58"/>
      <c r="M1708" s="2"/>
    </row>
    <row r="1709" spans="12:13">
      <c r="L1709" s="58"/>
      <c r="M1709" s="2"/>
    </row>
    <row r="1710" spans="12:13">
      <c r="L1710" s="58"/>
      <c r="M1710" s="2"/>
    </row>
    <row r="1711" spans="12:13">
      <c r="L1711" s="58"/>
      <c r="M1711" s="2"/>
    </row>
    <row r="1712" spans="12:13">
      <c r="L1712" s="58"/>
      <c r="M1712" s="2"/>
    </row>
    <row r="1713" spans="12:13">
      <c r="L1713" s="58"/>
      <c r="M1713" s="2"/>
    </row>
    <row r="1714" spans="12:13">
      <c r="L1714" s="58"/>
      <c r="M1714" s="2"/>
    </row>
    <row r="1715" spans="12:13">
      <c r="L1715" s="58"/>
      <c r="M1715" s="2"/>
    </row>
    <row r="1716" spans="12:13">
      <c r="L1716" s="58"/>
      <c r="M1716" s="2"/>
    </row>
    <row r="1717" spans="12:13">
      <c r="L1717" s="58"/>
      <c r="M1717" s="2"/>
    </row>
    <row r="1718" spans="12:13">
      <c r="L1718" s="58"/>
      <c r="M1718" s="2"/>
    </row>
    <row r="1719" spans="12:13">
      <c r="L1719" s="58"/>
      <c r="M1719" s="2"/>
    </row>
    <row r="1720" spans="12:13">
      <c r="L1720" s="58"/>
      <c r="M1720" s="2"/>
    </row>
    <row r="1721" spans="12:13">
      <c r="L1721" s="58"/>
      <c r="M1721" s="2"/>
    </row>
    <row r="1722" spans="12:13">
      <c r="L1722" s="58"/>
      <c r="M1722" s="2"/>
    </row>
    <row r="1723" spans="12:13">
      <c r="L1723" s="58"/>
      <c r="M1723" s="2"/>
    </row>
    <row r="1724" spans="12:13">
      <c r="L1724" s="58"/>
      <c r="M1724" s="2"/>
    </row>
    <row r="1725" spans="12:13">
      <c r="L1725" s="58"/>
      <c r="M1725" s="2"/>
    </row>
    <row r="1726" spans="12:13">
      <c r="L1726" s="58"/>
      <c r="M1726" s="2"/>
    </row>
    <row r="1727" spans="12:13">
      <c r="L1727" s="58"/>
      <c r="M1727" s="2"/>
    </row>
    <row r="1728" spans="12:13">
      <c r="L1728" s="58"/>
      <c r="M1728" s="2"/>
    </row>
    <row r="1729" spans="12:13">
      <c r="L1729" s="58"/>
      <c r="M1729" s="2"/>
    </row>
    <row r="1730" spans="12:13">
      <c r="L1730" s="58"/>
      <c r="M1730" s="2"/>
    </row>
    <row r="1731" spans="12:13">
      <c r="L1731" s="58"/>
      <c r="M1731" s="2"/>
    </row>
    <row r="1732" spans="12:13">
      <c r="L1732" s="58"/>
      <c r="M1732" s="2"/>
    </row>
    <row r="1733" spans="12:13">
      <c r="L1733" s="58"/>
      <c r="M1733" s="2"/>
    </row>
    <row r="1734" spans="12:13">
      <c r="L1734" s="58"/>
      <c r="M1734" s="2"/>
    </row>
    <row r="1735" spans="12:13">
      <c r="L1735" s="58"/>
      <c r="M1735" s="2"/>
    </row>
    <row r="1736" spans="12:13">
      <c r="L1736" s="58"/>
      <c r="M1736" s="2"/>
    </row>
    <row r="1737" spans="12:13">
      <c r="L1737" s="58"/>
      <c r="M1737" s="2"/>
    </row>
    <row r="1738" spans="12:13">
      <c r="L1738" s="58"/>
      <c r="M1738" s="2"/>
    </row>
    <row r="1739" spans="12:13">
      <c r="L1739" s="58"/>
      <c r="M1739" s="2"/>
    </row>
    <row r="1740" spans="12:13">
      <c r="L1740" s="58"/>
      <c r="M1740" s="2"/>
    </row>
    <row r="1741" spans="12:13">
      <c r="L1741" s="58"/>
      <c r="M1741" s="2"/>
    </row>
    <row r="1742" spans="12:13">
      <c r="L1742" s="58"/>
      <c r="M1742" s="2"/>
    </row>
    <row r="1743" spans="12:13">
      <c r="L1743" s="58"/>
      <c r="M1743" s="2"/>
    </row>
    <row r="1744" spans="12:13">
      <c r="L1744" s="58"/>
      <c r="M1744" s="2"/>
    </row>
    <row r="1745" spans="12:13">
      <c r="L1745" s="58"/>
      <c r="M1745" s="2"/>
    </row>
    <row r="1746" spans="12:13">
      <c r="L1746" s="58"/>
      <c r="M1746" s="2"/>
    </row>
    <row r="1747" spans="12:13">
      <c r="L1747" s="58"/>
      <c r="M1747" s="2"/>
    </row>
    <row r="1748" spans="12:13">
      <c r="L1748" s="58"/>
      <c r="M1748" s="2"/>
    </row>
    <row r="1749" spans="12:13">
      <c r="L1749" s="58"/>
      <c r="M1749" s="2"/>
    </row>
    <row r="1750" spans="12:13">
      <c r="L1750" s="58"/>
      <c r="M1750" s="2"/>
    </row>
    <row r="1751" spans="12:13">
      <c r="L1751" s="58"/>
      <c r="M1751" s="2"/>
    </row>
    <row r="1752" spans="12:13">
      <c r="L1752" s="58"/>
      <c r="M1752" s="2"/>
    </row>
    <row r="1753" spans="12:13">
      <c r="L1753" s="58"/>
      <c r="M1753" s="2"/>
    </row>
    <row r="1754" spans="12:13">
      <c r="L1754" s="58"/>
      <c r="M1754" s="2"/>
    </row>
    <row r="1755" spans="12:13">
      <c r="L1755" s="58"/>
      <c r="M1755" s="2"/>
    </row>
    <row r="1756" spans="12:13">
      <c r="L1756" s="58"/>
      <c r="M1756" s="2"/>
    </row>
    <row r="1757" spans="12:13">
      <c r="L1757" s="58"/>
      <c r="M1757" s="2"/>
    </row>
    <row r="1758" spans="12:13">
      <c r="L1758" s="58"/>
      <c r="M1758" s="2"/>
    </row>
    <row r="1759" spans="12:13">
      <c r="L1759" s="58"/>
      <c r="M1759" s="2"/>
    </row>
    <row r="1760" spans="12:13">
      <c r="L1760" s="58"/>
      <c r="M1760" s="2"/>
    </row>
    <row r="1761" spans="12:13">
      <c r="L1761" s="58"/>
      <c r="M1761" s="2"/>
    </row>
    <row r="1762" spans="12:13">
      <c r="L1762" s="58"/>
      <c r="M1762" s="2"/>
    </row>
    <row r="1763" spans="12:13">
      <c r="L1763" s="58"/>
      <c r="M1763" s="2"/>
    </row>
    <row r="1764" spans="12:13">
      <c r="L1764" s="58"/>
      <c r="M1764" s="2"/>
    </row>
    <row r="1765" spans="12:13">
      <c r="L1765" s="58"/>
      <c r="M1765" s="2"/>
    </row>
    <row r="1766" spans="12:13">
      <c r="L1766" s="58"/>
      <c r="M1766" s="2"/>
    </row>
    <row r="1767" spans="12:13">
      <c r="L1767" s="58"/>
      <c r="M1767" s="2"/>
    </row>
    <row r="1768" spans="12:13">
      <c r="L1768" s="58"/>
      <c r="M1768" s="2"/>
    </row>
    <row r="1769" spans="12:13">
      <c r="L1769" s="58"/>
      <c r="M1769" s="2"/>
    </row>
    <row r="1770" spans="12:13">
      <c r="L1770" s="58"/>
      <c r="M1770" s="2"/>
    </row>
    <row r="1771" spans="12:13">
      <c r="L1771" s="58"/>
      <c r="M1771" s="2"/>
    </row>
    <row r="1772" spans="12:13">
      <c r="L1772" s="58"/>
      <c r="M1772" s="2"/>
    </row>
    <row r="1773" spans="12:13">
      <c r="L1773" s="58"/>
      <c r="M1773" s="2"/>
    </row>
    <row r="1774" spans="12:13">
      <c r="L1774" s="58"/>
      <c r="M1774" s="2"/>
    </row>
    <row r="1775" spans="12:13">
      <c r="L1775" s="58"/>
      <c r="M1775" s="2"/>
    </row>
    <row r="1776" spans="12:13">
      <c r="L1776" s="58"/>
      <c r="M1776" s="2"/>
    </row>
    <row r="1777" spans="12:13">
      <c r="L1777" s="58"/>
      <c r="M1777" s="2"/>
    </row>
    <row r="1778" spans="12:13">
      <c r="L1778" s="58"/>
      <c r="M1778" s="2"/>
    </row>
    <row r="1779" spans="12:13">
      <c r="L1779" s="58"/>
      <c r="M1779" s="2"/>
    </row>
    <row r="1780" spans="12:13">
      <c r="L1780" s="58"/>
      <c r="M1780" s="2"/>
    </row>
    <row r="1781" spans="12:13">
      <c r="L1781" s="58"/>
      <c r="M1781" s="2"/>
    </row>
    <row r="1782" spans="12:13">
      <c r="L1782" s="58"/>
      <c r="M1782" s="2"/>
    </row>
    <row r="1783" spans="12:13">
      <c r="L1783" s="58"/>
      <c r="M1783" s="2"/>
    </row>
    <row r="1784" spans="12:13">
      <c r="L1784" s="58"/>
      <c r="M1784" s="2"/>
    </row>
    <row r="1785" spans="12:13">
      <c r="L1785" s="58"/>
      <c r="M1785" s="2"/>
    </row>
    <row r="1786" spans="12:13">
      <c r="L1786" s="58"/>
      <c r="M1786" s="2"/>
    </row>
    <row r="1787" spans="12:13">
      <c r="L1787" s="58"/>
      <c r="M1787" s="2"/>
    </row>
    <row r="1788" spans="12:13">
      <c r="L1788" s="58"/>
      <c r="M1788" s="2"/>
    </row>
    <row r="1789" spans="12:13">
      <c r="L1789" s="58"/>
      <c r="M1789" s="2"/>
    </row>
    <row r="1790" spans="12:13">
      <c r="L1790" s="58"/>
      <c r="M1790" s="2"/>
    </row>
    <row r="1791" spans="12:13">
      <c r="L1791" s="58"/>
      <c r="M1791" s="2"/>
    </row>
    <row r="1792" spans="12:13">
      <c r="L1792" s="58"/>
      <c r="M1792" s="2"/>
    </row>
    <row r="1793" spans="12:13">
      <c r="L1793" s="58"/>
      <c r="M1793" s="2"/>
    </row>
    <row r="1794" spans="12:13">
      <c r="L1794" s="58"/>
      <c r="M1794" s="2"/>
    </row>
    <row r="1795" spans="12:13">
      <c r="L1795" s="58"/>
      <c r="M1795" s="2"/>
    </row>
    <row r="1796" spans="12:13">
      <c r="L1796" s="58"/>
      <c r="M1796" s="2"/>
    </row>
    <row r="1797" spans="12:13">
      <c r="L1797" s="58"/>
      <c r="M1797" s="2"/>
    </row>
    <row r="1798" spans="12:13">
      <c r="L1798" s="58"/>
      <c r="M1798" s="2"/>
    </row>
    <row r="1799" spans="12:13">
      <c r="L1799" s="58"/>
      <c r="M1799" s="2"/>
    </row>
    <row r="1800" spans="12:13">
      <c r="L1800" s="58"/>
      <c r="M1800" s="2"/>
    </row>
    <row r="1801" spans="12:13">
      <c r="L1801" s="58"/>
      <c r="M1801" s="2"/>
    </row>
    <row r="1802" spans="12:13">
      <c r="L1802" s="58"/>
      <c r="M1802" s="2"/>
    </row>
    <row r="1803" spans="12:13">
      <c r="L1803" s="58"/>
      <c r="M1803" s="2"/>
    </row>
    <row r="1804" spans="12:13">
      <c r="L1804" s="58"/>
      <c r="M1804" s="2"/>
    </row>
    <row r="1805" spans="12:13">
      <c r="L1805" s="58"/>
      <c r="M1805" s="2"/>
    </row>
    <row r="1806" spans="12:13">
      <c r="L1806" s="58"/>
      <c r="M1806" s="2"/>
    </row>
    <row r="1807" spans="12:13">
      <c r="L1807" s="58"/>
      <c r="M1807" s="2"/>
    </row>
    <row r="1808" spans="12:13">
      <c r="L1808" s="58"/>
      <c r="M1808" s="2"/>
    </row>
    <row r="1809" spans="12:13">
      <c r="L1809" s="58"/>
      <c r="M1809" s="2"/>
    </row>
    <row r="1810" spans="12:13">
      <c r="L1810" s="58"/>
      <c r="M1810" s="2"/>
    </row>
    <row r="1811" spans="12:13">
      <c r="L1811" s="58"/>
      <c r="M1811" s="2"/>
    </row>
    <row r="1812" spans="12:13">
      <c r="L1812" s="58"/>
      <c r="M1812" s="2"/>
    </row>
    <row r="1813" spans="12:13">
      <c r="L1813" s="58"/>
      <c r="M1813" s="2"/>
    </row>
    <row r="1814" spans="12:13">
      <c r="L1814" s="58"/>
      <c r="M1814" s="2"/>
    </row>
    <row r="1815" spans="12:13">
      <c r="L1815" s="58"/>
      <c r="M1815" s="2"/>
    </row>
    <row r="1816" spans="12:13">
      <c r="L1816" s="58"/>
      <c r="M1816" s="2"/>
    </row>
    <row r="1817" spans="12:13">
      <c r="L1817" s="58"/>
      <c r="M1817" s="2"/>
    </row>
    <row r="1818" spans="12:13">
      <c r="L1818" s="58"/>
      <c r="M1818" s="2"/>
    </row>
    <row r="1819" spans="12:13">
      <c r="L1819" s="58"/>
      <c r="M1819" s="2"/>
    </row>
    <row r="1820" spans="12:13">
      <c r="L1820" s="58"/>
      <c r="M1820" s="2"/>
    </row>
    <row r="1821" spans="12:13">
      <c r="L1821" s="58"/>
      <c r="M1821" s="2"/>
    </row>
    <row r="1822" spans="12:13">
      <c r="L1822" s="58"/>
      <c r="M1822" s="2"/>
    </row>
    <row r="1823" spans="12:13">
      <c r="L1823" s="58"/>
      <c r="M1823" s="2"/>
    </row>
    <row r="1824" spans="12:13">
      <c r="L1824" s="58"/>
      <c r="M1824" s="2"/>
    </row>
    <row r="1825" spans="12:13">
      <c r="L1825" s="58"/>
      <c r="M1825" s="2"/>
    </row>
    <row r="1826" spans="12:13">
      <c r="L1826" s="58"/>
      <c r="M1826" s="2"/>
    </row>
    <row r="1827" spans="12:13">
      <c r="L1827" s="58"/>
      <c r="M1827" s="2"/>
    </row>
    <row r="1828" spans="12:13">
      <c r="L1828" s="58"/>
      <c r="M1828" s="2"/>
    </row>
    <row r="1829" spans="12:13">
      <c r="L1829" s="58"/>
      <c r="M1829" s="2"/>
    </row>
    <row r="1830" spans="12:13">
      <c r="L1830" s="58"/>
      <c r="M1830" s="2"/>
    </row>
    <row r="1831" spans="12:13">
      <c r="L1831" s="58"/>
      <c r="M1831" s="2"/>
    </row>
    <row r="1832" spans="12:13">
      <c r="L1832" s="58"/>
      <c r="M1832" s="2"/>
    </row>
    <row r="1833" spans="12:13">
      <c r="L1833" s="58"/>
      <c r="M1833" s="2"/>
    </row>
    <row r="1834" spans="12:13">
      <c r="L1834" s="58"/>
      <c r="M1834" s="2"/>
    </row>
    <row r="1835" spans="12:13">
      <c r="L1835" s="58"/>
      <c r="M1835" s="2"/>
    </row>
    <row r="1836" spans="12:13">
      <c r="L1836" s="58"/>
      <c r="M1836" s="2"/>
    </row>
    <row r="1837" spans="12:13">
      <c r="L1837" s="58"/>
      <c r="M1837" s="2"/>
    </row>
    <row r="1838" spans="12:13">
      <c r="L1838" s="58"/>
      <c r="M1838" s="2"/>
    </row>
    <row r="1839" spans="12:13">
      <c r="L1839" s="58"/>
      <c r="M1839" s="2"/>
    </row>
    <row r="1840" spans="12:13">
      <c r="L1840" s="58"/>
      <c r="M1840" s="2"/>
    </row>
    <row r="1841" spans="12:13">
      <c r="L1841" s="58"/>
      <c r="M1841" s="2"/>
    </row>
    <row r="1842" spans="12:13">
      <c r="L1842" s="58"/>
      <c r="M1842" s="2"/>
    </row>
    <row r="1843" spans="12:13">
      <c r="L1843" s="58"/>
      <c r="M1843" s="2"/>
    </row>
    <row r="1844" spans="12:13">
      <c r="L1844" s="58"/>
      <c r="M1844" s="2"/>
    </row>
    <row r="1845" spans="12:13">
      <c r="L1845" s="58"/>
      <c r="M1845" s="2"/>
    </row>
    <row r="1846" spans="12:13">
      <c r="L1846" s="58"/>
      <c r="M1846" s="2"/>
    </row>
    <row r="1847" spans="12:13">
      <c r="L1847" s="58"/>
      <c r="M1847" s="2"/>
    </row>
    <row r="1848" spans="12:13">
      <c r="L1848" s="58"/>
      <c r="M1848" s="2"/>
    </row>
    <row r="1849" spans="12:13">
      <c r="L1849" s="58"/>
      <c r="M1849" s="2"/>
    </row>
    <row r="1850" spans="12:13">
      <c r="L1850" s="58"/>
      <c r="M1850" s="2"/>
    </row>
    <row r="1851" spans="12:13">
      <c r="L1851" s="58"/>
      <c r="M1851" s="2"/>
    </row>
    <row r="1852" spans="12:13">
      <c r="L1852" s="58"/>
      <c r="M1852" s="2"/>
    </row>
    <row r="1853" spans="12:13">
      <c r="L1853" s="58"/>
      <c r="M1853" s="2"/>
    </row>
    <row r="1854" spans="12:13">
      <c r="L1854" s="58"/>
      <c r="M1854" s="2"/>
    </row>
    <row r="1855" spans="12:13">
      <c r="L1855" s="58"/>
      <c r="M1855" s="2"/>
    </row>
    <row r="1856" spans="12:13">
      <c r="L1856" s="58"/>
      <c r="M1856" s="2"/>
    </row>
    <row r="1857" spans="12:13">
      <c r="L1857" s="58"/>
      <c r="M1857" s="2"/>
    </row>
    <row r="1858" spans="12:13">
      <c r="L1858" s="58"/>
      <c r="M1858" s="2"/>
    </row>
    <row r="1859" spans="12:13">
      <c r="L1859" s="58"/>
      <c r="M1859" s="2"/>
    </row>
    <row r="1860" spans="12:13">
      <c r="L1860" s="58"/>
      <c r="M1860" s="2"/>
    </row>
    <row r="1861" spans="12:13">
      <c r="L1861" s="58"/>
      <c r="M1861" s="2"/>
    </row>
    <row r="1862" spans="12:13">
      <c r="L1862" s="58"/>
      <c r="M1862" s="2"/>
    </row>
    <row r="1863" spans="12:13">
      <c r="L1863" s="58"/>
      <c r="M1863" s="2"/>
    </row>
    <row r="1864" spans="12:13">
      <c r="L1864" s="58"/>
      <c r="M1864" s="2"/>
    </row>
    <row r="1865" spans="12:13">
      <c r="L1865" s="58"/>
      <c r="M1865" s="2"/>
    </row>
    <row r="1866" spans="12:13">
      <c r="L1866" s="58"/>
      <c r="M1866" s="2"/>
    </row>
    <row r="1867" spans="12:13">
      <c r="L1867" s="58"/>
      <c r="M1867" s="2"/>
    </row>
    <row r="1868" spans="12:13">
      <c r="L1868" s="58"/>
      <c r="M1868" s="2"/>
    </row>
    <row r="1869" spans="12:13">
      <c r="L1869" s="58"/>
      <c r="M1869" s="2"/>
    </row>
    <row r="1870" spans="12:13">
      <c r="L1870" s="58"/>
      <c r="M1870" s="2"/>
    </row>
    <row r="1871" spans="12:13">
      <c r="L1871" s="58"/>
      <c r="M1871" s="2"/>
    </row>
    <row r="1872" spans="12:13">
      <c r="L1872" s="58"/>
      <c r="M1872" s="2"/>
    </row>
    <row r="1873" spans="12:13">
      <c r="L1873" s="58"/>
      <c r="M1873" s="2"/>
    </row>
    <row r="1874" spans="12:13">
      <c r="L1874" s="58"/>
      <c r="M1874" s="2"/>
    </row>
    <row r="1875" spans="12:13">
      <c r="L1875" s="58"/>
      <c r="M1875" s="2"/>
    </row>
    <row r="1876" spans="12:13">
      <c r="L1876" s="58"/>
      <c r="M1876" s="2"/>
    </row>
    <row r="1877" spans="12:13">
      <c r="L1877" s="58"/>
      <c r="M1877" s="2"/>
    </row>
    <row r="1878" spans="12:13">
      <c r="L1878" s="58"/>
      <c r="M1878" s="2"/>
    </row>
    <row r="1879" spans="12:13">
      <c r="L1879" s="58"/>
      <c r="M1879" s="2"/>
    </row>
    <row r="1880" spans="12:13">
      <c r="L1880" s="58"/>
      <c r="M1880" s="2"/>
    </row>
    <row r="1881" spans="12:13">
      <c r="L1881" s="58"/>
      <c r="M1881" s="2"/>
    </row>
    <row r="1882" spans="12:13">
      <c r="L1882" s="58"/>
      <c r="M1882" s="2"/>
    </row>
    <row r="1883" spans="12:13">
      <c r="L1883" s="58"/>
      <c r="M1883" s="2"/>
    </row>
    <row r="1884" spans="12:13">
      <c r="L1884" s="58"/>
      <c r="M1884" s="2"/>
    </row>
    <row r="1885" spans="12:13">
      <c r="L1885" s="58"/>
      <c r="M1885" s="2"/>
    </row>
    <row r="1886" spans="12:13">
      <c r="L1886" s="58"/>
      <c r="M1886" s="2"/>
    </row>
    <row r="1887" spans="12:13">
      <c r="L1887" s="58"/>
      <c r="M1887" s="2"/>
    </row>
    <row r="1888" spans="12:13">
      <c r="L1888" s="58"/>
      <c r="M1888" s="2"/>
    </row>
    <row r="1889" spans="12:13">
      <c r="L1889" s="58"/>
      <c r="M1889" s="2"/>
    </row>
    <row r="1890" spans="12:13">
      <c r="L1890" s="58"/>
      <c r="M1890" s="2"/>
    </row>
    <row r="1891" spans="12:13">
      <c r="L1891" s="58"/>
      <c r="M1891" s="2"/>
    </row>
    <row r="1892" spans="12:13">
      <c r="L1892" s="58"/>
      <c r="M1892" s="2"/>
    </row>
    <row r="1893" spans="12:13">
      <c r="L1893" s="58"/>
      <c r="M1893" s="2"/>
    </row>
    <row r="1894" spans="12:13">
      <c r="L1894" s="58"/>
      <c r="M1894" s="2"/>
    </row>
    <row r="1895" spans="12:13">
      <c r="L1895" s="58"/>
      <c r="M1895" s="2"/>
    </row>
    <row r="1896" spans="12:13">
      <c r="L1896" s="58"/>
      <c r="M1896" s="2"/>
    </row>
    <row r="1897" spans="12:13">
      <c r="L1897" s="58"/>
      <c r="M1897" s="2"/>
    </row>
    <row r="1898" spans="12:13">
      <c r="L1898" s="58"/>
      <c r="M1898" s="2"/>
    </row>
    <row r="1899" spans="12:13">
      <c r="L1899" s="58"/>
      <c r="M1899" s="2"/>
    </row>
    <row r="1900" spans="12:13">
      <c r="L1900" s="58"/>
      <c r="M1900" s="2"/>
    </row>
    <row r="1901" spans="12:13">
      <c r="L1901" s="58"/>
      <c r="M1901" s="2"/>
    </row>
    <row r="1902" spans="12:13">
      <c r="L1902" s="58"/>
      <c r="M1902" s="2"/>
    </row>
    <row r="1903" spans="12:13">
      <c r="L1903" s="58"/>
      <c r="M1903" s="2"/>
    </row>
    <row r="1904" spans="12:13">
      <c r="L1904" s="58"/>
      <c r="M1904" s="2"/>
    </row>
    <row r="1905" spans="12:13">
      <c r="L1905" s="58"/>
      <c r="M1905" s="2"/>
    </row>
    <row r="1906" spans="12:13">
      <c r="L1906" s="58"/>
      <c r="M1906" s="2"/>
    </row>
    <row r="1907" spans="12:13">
      <c r="L1907" s="58"/>
      <c r="M1907" s="2"/>
    </row>
    <row r="1908" spans="12:13">
      <c r="L1908" s="58"/>
      <c r="M1908" s="2"/>
    </row>
    <row r="1909" spans="12:13">
      <c r="L1909" s="58"/>
      <c r="M1909" s="2"/>
    </row>
    <row r="1910" spans="12:13">
      <c r="L1910" s="58"/>
      <c r="M1910" s="2"/>
    </row>
    <row r="1911" spans="12:13">
      <c r="L1911" s="58"/>
      <c r="M1911" s="2"/>
    </row>
    <row r="1912" spans="12:13">
      <c r="L1912" s="58"/>
      <c r="M1912" s="2"/>
    </row>
    <row r="1913" spans="12:13">
      <c r="L1913" s="58"/>
      <c r="M1913" s="2"/>
    </row>
    <row r="1914" spans="12:13">
      <c r="L1914" s="58"/>
      <c r="M1914" s="2"/>
    </row>
    <row r="1915" spans="12:13">
      <c r="L1915" s="58"/>
      <c r="M1915" s="2"/>
    </row>
    <row r="1916" spans="12:13">
      <c r="L1916" s="58"/>
      <c r="M1916" s="2"/>
    </row>
    <row r="1917" spans="12:13">
      <c r="L1917" s="58"/>
      <c r="M1917" s="2"/>
    </row>
    <row r="1918" spans="12:13">
      <c r="L1918" s="58"/>
      <c r="M1918" s="2"/>
    </row>
    <row r="1919" spans="12:13">
      <c r="L1919" s="58"/>
      <c r="M1919" s="2"/>
    </row>
    <row r="1920" spans="12:13">
      <c r="L1920" s="58"/>
      <c r="M1920" s="2"/>
    </row>
    <row r="1921" spans="12:13">
      <c r="L1921" s="58"/>
      <c r="M1921" s="2"/>
    </row>
    <row r="1922" spans="12:13">
      <c r="L1922" s="58"/>
      <c r="M1922" s="2"/>
    </row>
    <row r="1923" spans="12:13">
      <c r="L1923" s="58"/>
      <c r="M1923" s="2"/>
    </row>
    <row r="1924" spans="12:13">
      <c r="L1924" s="58"/>
      <c r="M1924" s="2"/>
    </row>
    <row r="1925" spans="12:13">
      <c r="L1925" s="58"/>
      <c r="M1925" s="2"/>
    </row>
    <row r="1926" spans="12:13">
      <c r="L1926" s="58"/>
      <c r="M1926" s="2"/>
    </row>
    <row r="1927" spans="12:13">
      <c r="L1927" s="58"/>
      <c r="M1927" s="2"/>
    </row>
    <row r="1928" spans="12:13">
      <c r="L1928" s="58"/>
      <c r="M1928" s="2"/>
    </row>
    <row r="1929" spans="12:13">
      <c r="L1929" s="58"/>
      <c r="M1929" s="2"/>
    </row>
    <row r="1930" spans="12:13">
      <c r="L1930" s="58"/>
      <c r="M1930" s="2"/>
    </row>
    <row r="1931" spans="12:13">
      <c r="L1931" s="58"/>
      <c r="M1931" s="2"/>
    </row>
    <row r="1932" spans="12:13">
      <c r="L1932" s="58"/>
      <c r="M1932" s="2"/>
    </row>
    <row r="1933" spans="12:13">
      <c r="L1933" s="58"/>
      <c r="M1933" s="2"/>
    </row>
    <row r="1934" spans="12:13">
      <c r="L1934" s="58"/>
      <c r="M1934" s="2"/>
    </row>
    <row r="1935" spans="12:13">
      <c r="L1935" s="58"/>
      <c r="M1935" s="2"/>
    </row>
    <row r="1936" spans="12:13">
      <c r="L1936" s="58"/>
      <c r="M1936" s="2"/>
    </row>
    <row r="1937" spans="12:13">
      <c r="L1937" s="58"/>
      <c r="M1937" s="2"/>
    </row>
    <row r="1938" spans="12:13">
      <c r="L1938" s="58"/>
      <c r="M1938" s="2"/>
    </row>
    <row r="1939" spans="12:13">
      <c r="L1939" s="58"/>
      <c r="M1939" s="2"/>
    </row>
    <row r="1940" spans="12:13">
      <c r="L1940" s="58"/>
      <c r="M1940" s="2"/>
    </row>
    <row r="1941" spans="12:13">
      <c r="L1941" s="58"/>
      <c r="M1941" s="2"/>
    </row>
    <row r="1942" spans="12:13">
      <c r="L1942" s="58"/>
      <c r="M1942" s="2"/>
    </row>
    <row r="1943" spans="12:13">
      <c r="L1943" s="58"/>
      <c r="M1943" s="2"/>
    </row>
    <row r="1944" spans="12:13">
      <c r="L1944" s="58"/>
      <c r="M1944" s="2"/>
    </row>
    <row r="1945" spans="12:13">
      <c r="L1945" s="58"/>
      <c r="M1945" s="2"/>
    </row>
    <row r="1946" spans="12:13">
      <c r="L1946" s="58"/>
      <c r="M1946" s="2"/>
    </row>
    <row r="1947" spans="12:13">
      <c r="L1947" s="58"/>
      <c r="M1947" s="2"/>
    </row>
    <row r="1948" spans="12:13">
      <c r="L1948" s="58"/>
      <c r="M1948" s="2"/>
    </row>
    <row r="1949" spans="12:13">
      <c r="L1949" s="58"/>
      <c r="M1949" s="2"/>
    </row>
    <row r="1950" spans="12:13">
      <c r="L1950" s="58"/>
      <c r="M1950" s="2"/>
    </row>
    <row r="1951" spans="12:13">
      <c r="L1951" s="58"/>
      <c r="M1951" s="2"/>
    </row>
    <row r="1952" spans="12:13">
      <c r="L1952" s="58"/>
      <c r="M1952" s="2"/>
    </row>
    <row r="1953" spans="12:13">
      <c r="L1953" s="58"/>
      <c r="M1953" s="2"/>
    </row>
    <row r="1954" spans="12:13">
      <c r="L1954" s="58"/>
      <c r="M1954" s="2"/>
    </row>
    <row r="1955" spans="12:13">
      <c r="L1955" s="58"/>
      <c r="M1955" s="2"/>
    </row>
    <row r="1956" spans="12:13">
      <c r="L1956" s="58"/>
      <c r="M1956" s="2"/>
    </row>
    <row r="1957" spans="12:13">
      <c r="L1957" s="58"/>
      <c r="M1957" s="2"/>
    </row>
    <row r="1958" spans="12:13">
      <c r="L1958" s="58"/>
      <c r="M1958" s="2"/>
    </row>
    <row r="1959" spans="12:13">
      <c r="L1959" s="58"/>
      <c r="M1959" s="2"/>
    </row>
    <row r="1960" spans="12:13">
      <c r="L1960" s="58"/>
      <c r="M1960" s="2"/>
    </row>
    <row r="1961" spans="12:13">
      <c r="L1961" s="58"/>
      <c r="M1961" s="2"/>
    </row>
    <row r="1962" spans="12:13">
      <c r="L1962" s="58"/>
      <c r="M1962" s="2"/>
    </row>
    <row r="1963" spans="12:13">
      <c r="L1963" s="58"/>
      <c r="M1963" s="2"/>
    </row>
    <row r="1964" spans="12:13">
      <c r="L1964" s="58"/>
      <c r="M1964" s="2"/>
    </row>
    <row r="1965" spans="12:13">
      <c r="L1965" s="58"/>
      <c r="M1965" s="2"/>
    </row>
    <row r="1966" spans="12:13">
      <c r="L1966" s="58"/>
      <c r="M1966" s="2"/>
    </row>
    <row r="1967" spans="12:13">
      <c r="L1967" s="58"/>
      <c r="M1967" s="2"/>
    </row>
    <row r="1968" spans="12:13">
      <c r="L1968" s="58"/>
      <c r="M1968" s="2"/>
    </row>
    <row r="1969" spans="12:13">
      <c r="L1969" s="58"/>
      <c r="M1969" s="2"/>
    </row>
    <row r="1970" spans="12:13">
      <c r="L1970" s="58"/>
      <c r="M1970" s="2"/>
    </row>
    <row r="1971" spans="12:13">
      <c r="L1971" s="58"/>
      <c r="M1971" s="2"/>
    </row>
    <row r="1972" spans="12:13">
      <c r="L1972" s="58"/>
      <c r="M1972" s="2"/>
    </row>
    <row r="1973" spans="12:13">
      <c r="L1973" s="58"/>
      <c r="M1973" s="2"/>
    </row>
    <row r="1974" spans="12:13">
      <c r="L1974" s="58"/>
      <c r="M1974" s="2"/>
    </row>
    <row r="1975" spans="12:13">
      <c r="L1975" s="58"/>
      <c r="M1975" s="2"/>
    </row>
    <row r="1976" spans="12:13">
      <c r="L1976" s="58"/>
      <c r="M1976" s="2"/>
    </row>
    <row r="1977" spans="12:13">
      <c r="L1977" s="58"/>
      <c r="M1977" s="2"/>
    </row>
    <row r="1978" spans="12:13">
      <c r="L1978" s="58"/>
      <c r="M1978" s="2"/>
    </row>
    <row r="1979" spans="12:13">
      <c r="L1979" s="58"/>
      <c r="M1979" s="2"/>
    </row>
    <row r="1980" spans="12:13">
      <c r="L1980" s="58"/>
      <c r="M1980" s="2"/>
    </row>
    <row r="1981" spans="12:13">
      <c r="L1981" s="58"/>
      <c r="M1981" s="2"/>
    </row>
    <row r="1982" spans="12:13">
      <c r="L1982" s="58"/>
      <c r="M1982" s="2"/>
    </row>
    <row r="1983" spans="12:13">
      <c r="L1983" s="58"/>
      <c r="M1983" s="2"/>
    </row>
    <row r="1984" spans="12:13">
      <c r="L1984" s="58"/>
      <c r="M1984" s="2"/>
    </row>
    <row r="1985" spans="12:13">
      <c r="L1985" s="58"/>
      <c r="M1985" s="2"/>
    </row>
    <row r="1986" spans="12:13">
      <c r="L1986" s="58"/>
      <c r="M1986" s="2"/>
    </row>
    <row r="1987" spans="12:13">
      <c r="L1987" s="58"/>
      <c r="M1987" s="2"/>
    </row>
    <row r="1988" spans="12:13">
      <c r="L1988" s="58"/>
      <c r="M1988" s="2"/>
    </row>
    <row r="1989" spans="12:13">
      <c r="L1989" s="58"/>
      <c r="M1989" s="2"/>
    </row>
    <row r="1990" spans="12:13">
      <c r="L1990" s="58"/>
      <c r="M1990" s="2"/>
    </row>
    <row r="1991" spans="12:13">
      <c r="L1991" s="58"/>
      <c r="M1991" s="2"/>
    </row>
    <row r="1992" spans="12:13">
      <c r="L1992" s="58"/>
      <c r="M1992" s="2"/>
    </row>
    <row r="1993" spans="12:13">
      <c r="L1993" s="58"/>
      <c r="M1993" s="2"/>
    </row>
    <row r="1994" spans="12:13">
      <c r="L1994" s="58"/>
      <c r="M1994" s="2"/>
    </row>
    <row r="1995" spans="12:13">
      <c r="L1995" s="58"/>
      <c r="M1995" s="2"/>
    </row>
    <row r="1996" spans="12:13">
      <c r="L1996" s="58"/>
      <c r="M1996" s="2"/>
    </row>
    <row r="1997" spans="12:13">
      <c r="L1997" s="58"/>
      <c r="M1997" s="2"/>
    </row>
    <row r="1998" spans="12:13">
      <c r="L1998" s="58"/>
      <c r="M1998" s="2"/>
    </row>
    <row r="1999" spans="12:13">
      <c r="L1999" s="58"/>
      <c r="M1999" s="2"/>
    </row>
    <row r="2000" spans="12:13">
      <c r="L2000" s="58"/>
      <c r="M2000" s="2"/>
    </row>
    <row r="2001" spans="12:13">
      <c r="L2001" s="58"/>
      <c r="M2001" s="2"/>
    </row>
    <row r="2002" spans="12:13">
      <c r="L2002" s="58"/>
      <c r="M2002" s="2"/>
    </row>
    <row r="2003" spans="12:13">
      <c r="L2003" s="58"/>
      <c r="M2003" s="2"/>
    </row>
    <row r="2004" spans="12:13">
      <c r="L2004" s="58"/>
      <c r="M2004" s="2"/>
    </row>
    <row r="2005" spans="12:13">
      <c r="L2005" s="58"/>
      <c r="M2005" s="2"/>
    </row>
    <row r="2006" spans="12:13">
      <c r="L2006" s="58"/>
      <c r="M2006" s="2"/>
    </row>
    <row r="2007" spans="12:13">
      <c r="L2007" s="58"/>
      <c r="M2007" s="2"/>
    </row>
    <row r="2008" spans="12:13">
      <c r="L2008" s="58"/>
      <c r="M2008" s="2"/>
    </row>
    <row r="2009" spans="12:13">
      <c r="L2009" s="58"/>
      <c r="M2009" s="2"/>
    </row>
    <row r="2010" spans="12:13">
      <c r="L2010" s="58"/>
      <c r="M2010" s="2"/>
    </row>
    <row r="2011" spans="12:13">
      <c r="L2011" s="58"/>
      <c r="M2011" s="2"/>
    </row>
    <row r="2012" spans="12:13">
      <c r="L2012" s="58"/>
      <c r="M2012" s="2"/>
    </row>
    <row r="2013" spans="12:13">
      <c r="L2013" s="58"/>
      <c r="M2013" s="2"/>
    </row>
    <row r="2014" spans="12:13">
      <c r="L2014" s="58"/>
      <c r="M2014" s="2"/>
    </row>
    <row r="2015" spans="12:13">
      <c r="L2015" s="58"/>
      <c r="M2015" s="2"/>
    </row>
    <row r="2016" spans="12:13">
      <c r="L2016" s="58"/>
      <c r="M2016" s="2"/>
    </row>
    <row r="2017" spans="12:13">
      <c r="L2017" s="58"/>
      <c r="M2017" s="2"/>
    </row>
    <row r="2018" spans="12:13">
      <c r="L2018" s="58"/>
      <c r="M2018" s="2"/>
    </row>
    <row r="2019" spans="12:13">
      <c r="L2019" s="58"/>
      <c r="M2019" s="2"/>
    </row>
    <row r="2020" spans="12:13">
      <c r="L2020" s="58"/>
      <c r="M2020" s="2"/>
    </row>
    <row r="2021" spans="12:13">
      <c r="L2021" s="58"/>
      <c r="M2021" s="2"/>
    </row>
    <row r="2022" spans="12:13">
      <c r="L2022" s="58"/>
      <c r="M2022" s="2"/>
    </row>
    <row r="2023" spans="12:13">
      <c r="L2023" s="58"/>
      <c r="M2023" s="2"/>
    </row>
    <row r="2024" spans="12:13">
      <c r="L2024" s="58"/>
      <c r="M2024" s="2"/>
    </row>
    <row r="2025" spans="12:13">
      <c r="L2025" s="58"/>
      <c r="M2025" s="2"/>
    </row>
    <row r="2026" spans="12:13">
      <c r="L2026" s="58"/>
      <c r="M2026" s="2"/>
    </row>
    <row r="2027" spans="12:13">
      <c r="L2027" s="58"/>
      <c r="M2027" s="2"/>
    </row>
    <row r="2028" spans="12:13">
      <c r="L2028" s="58"/>
      <c r="M2028" s="2"/>
    </row>
    <row r="2029" spans="12:13">
      <c r="L2029" s="58"/>
      <c r="M2029" s="2"/>
    </row>
    <row r="2030" spans="12:13">
      <c r="L2030" s="58"/>
      <c r="M2030" s="2"/>
    </row>
    <row r="2031" spans="12:13">
      <c r="L2031" s="58"/>
      <c r="M2031" s="2"/>
    </row>
    <row r="2032" spans="12:13">
      <c r="L2032" s="58"/>
      <c r="M2032" s="2"/>
    </row>
    <row r="2033" spans="12:13">
      <c r="L2033" s="58"/>
      <c r="M2033" s="2"/>
    </row>
    <row r="2034" spans="12:13">
      <c r="L2034" s="58"/>
      <c r="M2034" s="2"/>
    </row>
    <row r="2035" spans="12:13">
      <c r="L2035" s="58"/>
      <c r="M2035" s="2"/>
    </row>
    <row r="2036" spans="12:13">
      <c r="L2036" s="58"/>
      <c r="M2036" s="2"/>
    </row>
    <row r="2037" spans="12:13">
      <c r="L2037" s="58"/>
      <c r="M2037" s="2"/>
    </row>
    <row r="2038" spans="12:13">
      <c r="L2038" s="58"/>
      <c r="M2038" s="2"/>
    </row>
    <row r="2039" spans="12:13">
      <c r="L2039" s="58"/>
      <c r="M2039" s="2"/>
    </row>
    <row r="2040" spans="12:13">
      <c r="L2040" s="58"/>
      <c r="M2040" s="2"/>
    </row>
    <row r="2041" spans="12:13">
      <c r="L2041" s="58"/>
      <c r="M2041" s="2"/>
    </row>
    <row r="2042" spans="12:13">
      <c r="L2042" s="58"/>
      <c r="M2042" s="2"/>
    </row>
    <row r="2043" spans="12:13">
      <c r="L2043" s="58"/>
      <c r="M2043" s="2"/>
    </row>
    <row r="2044" spans="12:13">
      <c r="L2044" s="58"/>
      <c r="M2044" s="2"/>
    </row>
    <row r="2045" spans="12:13">
      <c r="L2045" s="58"/>
      <c r="M2045" s="2"/>
    </row>
    <row r="2046" spans="12:13">
      <c r="L2046" s="58"/>
      <c r="M2046" s="2"/>
    </row>
    <row r="2047" spans="12:13">
      <c r="L2047" s="58"/>
      <c r="M2047" s="2"/>
    </row>
    <row r="2048" spans="12:13">
      <c r="L2048" s="58"/>
      <c r="M2048" s="2"/>
    </row>
    <row r="2049" spans="12:13">
      <c r="L2049" s="58"/>
      <c r="M2049" s="2"/>
    </row>
    <row r="2050" spans="12:13">
      <c r="L2050" s="58"/>
      <c r="M2050" s="2"/>
    </row>
    <row r="2051" spans="12:13">
      <c r="L2051" s="58"/>
      <c r="M2051" s="2"/>
    </row>
    <row r="2052" spans="12:13">
      <c r="L2052" s="58"/>
      <c r="M2052" s="2"/>
    </row>
    <row r="2053" spans="12:13">
      <c r="L2053" s="58"/>
      <c r="M2053" s="2"/>
    </row>
    <row r="2054" spans="12:13">
      <c r="L2054" s="58"/>
      <c r="M2054" s="2"/>
    </row>
    <row r="2055" spans="12:13">
      <c r="L2055" s="58"/>
      <c r="M2055" s="2"/>
    </row>
    <row r="2056" spans="12:13">
      <c r="L2056" s="58"/>
      <c r="M2056" s="2"/>
    </row>
    <row r="2057" spans="12:13">
      <c r="L2057" s="58"/>
      <c r="M2057" s="2"/>
    </row>
    <row r="2058" spans="12:13">
      <c r="L2058" s="58"/>
      <c r="M2058" s="2"/>
    </row>
    <row r="2059" spans="12:13">
      <c r="L2059" s="58"/>
      <c r="M2059" s="2"/>
    </row>
    <row r="2060" spans="12:13">
      <c r="L2060" s="58"/>
      <c r="M2060" s="2"/>
    </row>
    <row r="2061" spans="12:13">
      <c r="L2061" s="58"/>
      <c r="M2061" s="2"/>
    </row>
    <row r="2062" spans="12:13">
      <c r="L2062" s="58"/>
      <c r="M2062" s="2"/>
    </row>
    <row r="2063" spans="12:13">
      <c r="L2063" s="58"/>
      <c r="M2063" s="2"/>
    </row>
    <row r="2064" spans="12:13">
      <c r="L2064" s="58"/>
      <c r="M2064" s="2"/>
    </row>
    <row r="2065" spans="12:13">
      <c r="L2065" s="58"/>
      <c r="M2065" s="2"/>
    </row>
    <row r="2066" spans="12:13">
      <c r="L2066" s="58"/>
      <c r="M2066" s="2"/>
    </row>
    <row r="2067" spans="12:13">
      <c r="L2067" s="58"/>
      <c r="M2067" s="2"/>
    </row>
    <row r="2068" spans="12:13">
      <c r="L2068" s="58"/>
      <c r="M2068" s="2"/>
    </row>
    <row r="2069" spans="12:13">
      <c r="L2069" s="58"/>
      <c r="M2069" s="2"/>
    </row>
    <row r="2070" spans="12:13">
      <c r="L2070" s="58"/>
      <c r="M2070" s="2"/>
    </row>
    <row r="2071" spans="12:13">
      <c r="L2071" s="58"/>
      <c r="M2071" s="2"/>
    </row>
    <row r="2072" spans="12:13">
      <c r="L2072" s="58"/>
      <c r="M2072" s="2"/>
    </row>
    <row r="2073" spans="12:13">
      <c r="L2073" s="58"/>
      <c r="M2073" s="2"/>
    </row>
    <row r="2074" spans="12:13">
      <c r="L2074" s="58"/>
      <c r="M2074" s="2"/>
    </row>
    <row r="2075" spans="12:13">
      <c r="L2075" s="58"/>
      <c r="M2075" s="2"/>
    </row>
    <row r="2076" spans="12:13">
      <c r="L2076" s="58"/>
      <c r="M2076" s="2"/>
    </row>
    <row r="2077" spans="12:13">
      <c r="L2077" s="58"/>
      <c r="M2077" s="2"/>
    </row>
    <row r="2078" spans="12:13">
      <c r="L2078" s="58"/>
      <c r="M2078" s="2"/>
    </row>
    <row r="2079" spans="12:13">
      <c r="L2079" s="58"/>
      <c r="M2079" s="2"/>
    </row>
    <row r="2080" spans="12:13">
      <c r="L2080" s="58"/>
      <c r="M2080" s="2"/>
    </row>
    <row r="2081" spans="12:13">
      <c r="L2081" s="58"/>
      <c r="M2081" s="2"/>
    </row>
    <row r="2082" spans="12:13">
      <c r="L2082" s="58"/>
      <c r="M2082" s="2"/>
    </row>
    <row r="2083" spans="12:13">
      <c r="L2083" s="58"/>
      <c r="M2083" s="2"/>
    </row>
    <row r="2084" spans="12:13">
      <c r="L2084" s="58"/>
      <c r="M2084" s="2"/>
    </row>
    <row r="2085" spans="12:13">
      <c r="L2085" s="58"/>
      <c r="M2085" s="2"/>
    </row>
    <row r="2086" spans="12:13">
      <c r="L2086" s="58"/>
      <c r="M2086" s="2"/>
    </row>
    <row r="2087" spans="12:13">
      <c r="L2087" s="58"/>
      <c r="M2087" s="2"/>
    </row>
    <row r="2088" spans="12:13">
      <c r="L2088" s="58"/>
      <c r="M2088" s="2"/>
    </row>
    <row r="2089" spans="12:13">
      <c r="L2089" s="58"/>
      <c r="M2089" s="2"/>
    </row>
    <row r="2090" spans="12:13">
      <c r="L2090" s="58"/>
      <c r="M2090" s="2"/>
    </row>
    <row r="2091" spans="12:13">
      <c r="L2091" s="58"/>
      <c r="M2091" s="2"/>
    </row>
    <row r="2092" spans="12:13">
      <c r="L2092" s="58"/>
      <c r="M2092" s="2"/>
    </row>
    <row r="2093" spans="12:13">
      <c r="L2093" s="58"/>
      <c r="M2093" s="2"/>
    </row>
    <row r="2094" spans="12:13">
      <c r="L2094" s="58"/>
      <c r="M2094" s="2"/>
    </row>
    <row r="2095" spans="12:13">
      <c r="L2095" s="58"/>
      <c r="M2095" s="2"/>
    </row>
    <row r="2096" spans="12:13">
      <c r="L2096" s="58"/>
      <c r="M2096" s="2"/>
    </row>
    <row r="2097" spans="12:13">
      <c r="L2097" s="58"/>
      <c r="M2097" s="2"/>
    </row>
    <row r="2098" spans="12:13">
      <c r="L2098" s="58"/>
      <c r="M2098" s="2"/>
    </row>
    <row r="2099" spans="12:13">
      <c r="L2099" s="58"/>
      <c r="M2099" s="2"/>
    </row>
    <row r="2100" spans="12:13">
      <c r="L2100" s="58"/>
      <c r="M2100" s="2"/>
    </row>
    <row r="2101" spans="12:13">
      <c r="L2101" s="58"/>
      <c r="M2101" s="2"/>
    </row>
    <row r="2102" spans="12:13">
      <c r="L2102" s="58"/>
      <c r="M2102" s="2"/>
    </row>
    <row r="2103" spans="12:13">
      <c r="L2103" s="58"/>
      <c r="M2103" s="2"/>
    </row>
    <row r="2104" spans="12:13">
      <c r="L2104" s="58"/>
      <c r="M2104" s="2"/>
    </row>
    <row r="2105" spans="12:13">
      <c r="L2105" s="58"/>
      <c r="M2105" s="2"/>
    </row>
    <row r="2106" spans="12:13">
      <c r="L2106" s="58"/>
      <c r="M2106" s="2"/>
    </row>
    <row r="2107" spans="12:13">
      <c r="L2107" s="58"/>
      <c r="M2107" s="2"/>
    </row>
    <row r="2108" spans="12:13">
      <c r="L2108" s="58"/>
      <c r="M2108" s="2"/>
    </row>
    <row r="2109" spans="12:13">
      <c r="L2109" s="58"/>
      <c r="M2109" s="2"/>
    </row>
    <row r="2110" spans="12:13">
      <c r="L2110" s="58"/>
      <c r="M2110" s="2"/>
    </row>
    <row r="2111" spans="12:13">
      <c r="L2111" s="58"/>
      <c r="M2111" s="2"/>
    </row>
    <row r="2112" spans="12:13">
      <c r="L2112" s="58"/>
      <c r="M2112" s="2"/>
    </row>
    <row r="2113" spans="12:13">
      <c r="L2113" s="58"/>
      <c r="M2113" s="2"/>
    </row>
    <row r="2114" spans="12:13">
      <c r="L2114" s="58"/>
      <c r="M2114" s="2"/>
    </row>
    <row r="2115" spans="12:13">
      <c r="L2115" s="58"/>
      <c r="M2115" s="2"/>
    </row>
    <row r="2116" spans="12:13">
      <c r="L2116" s="58"/>
      <c r="M2116" s="2"/>
    </row>
    <row r="2117" spans="12:13">
      <c r="L2117" s="58"/>
      <c r="M2117" s="2"/>
    </row>
    <row r="2118" spans="12:13">
      <c r="L2118" s="58"/>
      <c r="M2118" s="2"/>
    </row>
    <row r="2119" spans="12:13">
      <c r="L2119" s="58"/>
      <c r="M2119" s="2"/>
    </row>
    <row r="2120" spans="12:13">
      <c r="L2120" s="58"/>
      <c r="M2120" s="2"/>
    </row>
    <row r="2121" spans="12:13">
      <c r="L2121" s="58"/>
      <c r="M2121" s="2"/>
    </row>
    <row r="2122" spans="12:13">
      <c r="L2122" s="58"/>
      <c r="M2122" s="2"/>
    </row>
    <row r="2123" spans="12:13">
      <c r="L2123" s="58"/>
      <c r="M2123" s="2"/>
    </row>
    <row r="2124" spans="12:13">
      <c r="L2124" s="58"/>
      <c r="M2124" s="2"/>
    </row>
    <row r="2125" spans="12:13">
      <c r="L2125" s="58"/>
      <c r="M2125" s="2"/>
    </row>
    <row r="2126" spans="12:13">
      <c r="L2126" s="58"/>
      <c r="M2126" s="2"/>
    </row>
    <row r="2127" spans="12:13">
      <c r="L2127" s="58"/>
      <c r="M2127" s="2"/>
    </row>
    <row r="2128" spans="12:13">
      <c r="L2128" s="58"/>
      <c r="M2128" s="2"/>
    </row>
    <row r="2129" spans="12:13">
      <c r="L2129" s="58"/>
      <c r="M2129" s="2"/>
    </row>
    <row r="2130" spans="12:13">
      <c r="L2130" s="58"/>
      <c r="M2130" s="2"/>
    </row>
    <row r="2131" spans="12:13">
      <c r="L2131" s="58"/>
      <c r="M2131" s="2"/>
    </row>
    <row r="2132" spans="12:13">
      <c r="L2132" s="58"/>
      <c r="M2132" s="2"/>
    </row>
    <row r="2133" spans="12:13">
      <c r="L2133" s="58"/>
      <c r="M2133" s="2"/>
    </row>
    <row r="2134" spans="12:13">
      <c r="L2134" s="58"/>
      <c r="M2134" s="2"/>
    </row>
    <row r="2135" spans="12:13">
      <c r="L2135" s="58"/>
      <c r="M2135" s="2"/>
    </row>
    <row r="2136" spans="12:13">
      <c r="L2136" s="58"/>
      <c r="M2136" s="2"/>
    </row>
    <row r="2137" spans="12:13">
      <c r="L2137" s="58"/>
      <c r="M2137" s="2"/>
    </row>
    <row r="2138" spans="12:13">
      <c r="L2138" s="58"/>
      <c r="M2138" s="2"/>
    </row>
    <row r="2139" spans="12:13">
      <c r="L2139" s="58"/>
      <c r="M2139" s="2"/>
    </row>
    <row r="2140" spans="12:13">
      <c r="L2140" s="58"/>
      <c r="M2140" s="2"/>
    </row>
    <row r="2141" spans="12:13">
      <c r="L2141" s="58"/>
      <c r="M2141" s="2"/>
    </row>
    <row r="2142" spans="12:13">
      <c r="L2142" s="58"/>
      <c r="M2142" s="2"/>
    </row>
    <row r="2143" spans="12:13">
      <c r="L2143" s="58"/>
      <c r="M2143" s="2"/>
    </row>
    <row r="2144" spans="12:13">
      <c r="L2144" s="58"/>
      <c r="M2144" s="2"/>
    </row>
    <row r="2145" spans="12:13">
      <c r="L2145" s="58"/>
      <c r="M2145" s="2"/>
    </row>
    <row r="2146" spans="12:13">
      <c r="L2146" s="58"/>
      <c r="M2146" s="2"/>
    </row>
    <row r="2147" spans="12:13">
      <c r="L2147" s="58"/>
      <c r="M2147" s="2"/>
    </row>
    <row r="2148" spans="12:13">
      <c r="L2148" s="58"/>
      <c r="M2148" s="2"/>
    </row>
    <row r="2149" spans="12:13">
      <c r="L2149" s="58"/>
      <c r="M2149" s="2"/>
    </row>
    <row r="2150" spans="12:13">
      <c r="L2150" s="58"/>
      <c r="M2150" s="2"/>
    </row>
    <row r="2151" spans="12:13">
      <c r="L2151" s="58"/>
      <c r="M2151" s="2"/>
    </row>
    <row r="2152" spans="12:13">
      <c r="L2152" s="58"/>
      <c r="M2152" s="2"/>
    </row>
    <row r="2153" spans="12:13">
      <c r="L2153" s="58"/>
      <c r="M2153" s="2"/>
    </row>
    <row r="2154" spans="12:13">
      <c r="L2154" s="58"/>
      <c r="M2154" s="2"/>
    </row>
    <row r="2155" spans="12:13">
      <c r="L2155" s="58"/>
      <c r="M2155" s="2"/>
    </row>
    <row r="2156" spans="12:13">
      <c r="L2156" s="58"/>
      <c r="M2156" s="2"/>
    </row>
    <row r="2157" spans="12:13">
      <c r="L2157" s="58"/>
      <c r="M2157" s="2"/>
    </row>
    <row r="2158" spans="12:13">
      <c r="L2158" s="58"/>
      <c r="M2158" s="2"/>
    </row>
    <row r="2159" spans="12:13">
      <c r="L2159" s="58"/>
      <c r="M2159" s="2"/>
    </row>
    <row r="2160" spans="12:13">
      <c r="L2160" s="58"/>
      <c r="M2160" s="2"/>
    </row>
    <row r="2161" spans="12:13">
      <c r="L2161" s="58"/>
      <c r="M2161" s="2"/>
    </row>
    <row r="2162" spans="12:13">
      <c r="L2162" s="58"/>
      <c r="M2162" s="2"/>
    </row>
    <row r="2163" spans="12:13">
      <c r="L2163" s="58"/>
      <c r="M2163" s="2"/>
    </row>
    <row r="2164" spans="12:13">
      <c r="L2164" s="58"/>
      <c r="M2164" s="2"/>
    </row>
    <row r="2165" spans="12:13">
      <c r="L2165" s="58"/>
      <c r="M2165" s="2"/>
    </row>
    <row r="2166" spans="12:13">
      <c r="L2166" s="58"/>
      <c r="M2166" s="2"/>
    </row>
    <row r="2167" spans="12:13">
      <c r="L2167" s="58"/>
      <c r="M2167" s="2"/>
    </row>
    <row r="2168" spans="12:13">
      <c r="L2168" s="58"/>
      <c r="M2168" s="2"/>
    </row>
    <row r="2169" spans="12:13">
      <c r="L2169" s="58"/>
      <c r="M2169" s="2"/>
    </row>
    <row r="2170" spans="12:13">
      <c r="L2170" s="58"/>
      <c r="M2170" s="2"/>
    </row>
    <row r="2171" spans="12:13">
      <c r="L2171" s="58"/>
      <c r="M2171" s="2"/>
    </row>
    <row r="2172" spans="12:13">
      <c r="L2172" s="58"/>
      <c r="M2172" s="2"/>
    </row>
    <row r="2173" spans="12:13">
      <c r="L2173" s="58"/>
      <c r="M2173" s="2"/>
    </row>
    <row r="2174" spans="12:13">
      <c r="L2174" s="58"/>
      <c r="M2174" s="2"/>
    </row>
    <row r="2175" spans="12:13">
      <c r="L2175" s="58"/>
      <c r="M2175" s="2"/>
    </row>
    <row r="2176" spans="12:13">
      <c r="L2176" s="58"/>
      <c r="M2176" s="2"/>
    </row>
    <row r="2177" spans="12:13">
      <c r="L2177" s="58"/>
      <c r="M2177" s="2"/>
    </row>
    <row r="2178" spans="12:13">
      <c r="L2178" s="58"/>
      <c r="M2178" s="2"/>
    </row>
    <row r="2179" spans="12:13">
      <c r="L2179" s="58"/>
      <c r="M2179" s="2"/>
    </row>
    <row r="2180" spans="12:13">
      <c r="L2180" s="58"/>
      <c r="M2180" s="2"/>
    </row>
    <row r="2181" spans="12:13">
      <c r="L2181" s="58"/>
      <c r="M2181" s="2"/>
    </row>
    <row r="2182" spans="12:13">
      <c r="L2182" s="58"/>
      <c r="M2182" s="2"/>
    </row>
    <row r="2183" spans="12:13">
      <c r="L2183" s="58"/>
      <c r="M2183" s="2"/>
    </row>
    <row r="2184" spans="12:13">
      <c r="L2184" s="58"/>
      <c r="M2184" s="2"/>
    </row>
    <row r="2185" spans="12:13">
      <c r="L2185" s="58"/>
      <c r="M2185" s="2"/>
    </row>
    <row r="2186" spans="12:13">
      <c r="L2186" s="58"/>
      <c r="M2186" s="2"/>
    </row>
    <row r="2187" spans="12:13">
      <c r="L2187" s="58"/>
      <c r="M2187" s="2"/>
    </row>
    <row r="2188" spans="12:13">
      <c r="L2188" s="58"/>
      <c r="M2188" s="2"/>
    </row>
    <row r="2189" spans="12:13">
      <c r="L2189" s="58"/>
      <c r="M2189" s="2"/>
    </row>
    <row r="2190" spans="12:13">
      <c r="L2190" s="58"/>
      <c r="M2190" s="2"/>
    </row>
    <row r="2191" spans="12:13">
      <c r="L2191" s="58"/>
      <c r="M2191" s="2"/>
    </row>
    <row r="2192" spans="12:13">
      <c r="L2192" s="58"/>
      <c r="M2192" s="2"/>
    </row>
    <row r="2193" spans="12:13">
      <c r="L2193" s="58"/>
      <c r="M2193" s="2"/>
    </row>
    <row r="2194" spans="12:13">
      <c r="L2194" s="58"/>
      <c r="M2194" s="2"/>
    </row>
    <row r="2195" spans="12:13">
      <c r="L2195" s="58"/>
      <c r="M2195" s="2"/>
    </row>
    <row r="2196" spans="12:13">
      <c r="L2196" s="58"/>
      <c r="M2196" s="2"/>
    </row>
    <row r="2197" spans="12:13">
      <c r="L2197" s="58"/>
      <c r="M2197" s="2"/>
    </row>
    <row r="2198" spans="12:13">
      <c r="L2198" s="58"/>
      <c r="M2198" s="2"/>
    </row>
    <row r="2199" spans="12:13">
      <c r="L2199" s="58"/>
      <c r="M2199" s="2"/>
    </row>
    <row r="2200" spans="12:13">
      <c r="L2200" s="58"/>
      <c r="M2200" s="2"/>
    </row>
    <row r="2201" spans="12:13">
      <c r="L2201" s="58"/>
      <c r="M2201" s="2"/>
    </row>
    <row r="2202" spans="12:13">
      <c r="L2202" s="58"/>
      <c r="M2202" s="2"/>
    </row>
    <row r="2203" spans="12:13">
      <c r="L2203" s="58"/>
      <c r="M2203" s="2"/>
    </row>
    <row r="2204" spans="12:13">
      <c r="L2204" s="58"/>
      <c r="M2204" s="2"/>
    </row>
    <row r="2205" spans="12:13">
      <c r="L2205" s="58"/>
      <c r="M2205" s="2"/>
    </row>
    <row r="2206" spans="12:13">
      <c r="L2206" s="58"/>
      <c r="M2206" s="2"/>
    </row>
    <row r="2207" spans="12:13">
      <c r="L2207" s="58"/>
      <c r="M2207" s="2"/>
    </row>
    <row r="2208" spans="12:13">
      <c r="L2208" s="58"/>
      <c r="M2208" s="2"/>
    </row>
    <row r="2209" spans="12:13">
      <c r="L2209" s="58"/>
      <c r="M2209" s="2"/>
    </row>
    <row r="2210" spans="12:13">
      <c r="L2210" s="58"/>
      <c r="M2210" s="2"/>
    </row>
    <row r="2211" spans="12:13">
      <c r="L2211" s="58"/>
      <c r="M2211" s="2"/>
    </row>
    <row r="2212" spans="12:13">
      <c r="L2212" s="58"/>
      <c r="M2212" s="2"/>
    </row>
    <row r="2213" spans="12:13">
      <c r="L2213" s="58"/>
      <c r="M2213" s="2"/>
    </row>
    <row r="2214" spans="12:13">
      <c r="L2214" s="58"/>
      <c r="M2214" s="2"/>
    </row>
    <row r="2215" spans="12:13">
      <c r="L2215" s="58"/>
      <c r="M2215" s="2"/>
    </row>
    <row r="2216" spans="12:13">
      <c r="L2216" s="58"/>
      <c r="M2216" s="2"/>
    </row>
    <row r="2217" spans="12:13">
      <c r="L2217" s="58"/>
      <c r="M2217" s="2"/>
    </row>
    <row r="2218" spans="12:13">
      <c r="L2218" s="58"/>
      <c r="M2218" s="2"/>
    </row>
    <row r="2219" spans="12:13">
      <c r="L2219" s="58"/>
      <c r="M2219" s="2"/>
    </row>
    <row r="2220" spans="12:13">
      <c r="L2220" s="58"/>
      <c r="M2220" s="2"/>
    </row>
    <row r="2221" spans="12:13">
      <c r="L2221" s="58"/>
      <c r="M2221" s="2"/>
    </row>
    <row r="2222" spans="12:13">
      <c r="L2222" s="58"/>
      <c r="M2222" s="2"/>
    </row>
    <row r="2223" spans="12:13">
      <c r="L2223" s="58"/>
      <c r="M2223" s="2"/>
    </row>
    <row r="2224" spans="12:13">
      <c r="L2224" s="58"/>
      <c r="M2224" s="2"/>
    </row>
    <row r="2225" spans="12:13">
      <c r="L2225" s="58"/>
      <c r="M2225" s="2"/>
    </row>
    <row r="2226" spans="12:13">
      <c r="L2226" s="58"/>
      <c r="M2226" s="2"/>
    </row>
    <row r="2227" spans="12:13">
      <c r="L2227" s="58"/>
      <c r="M2227" s="2"/>
    </row>
    <row r="2228" spans="12:13">
      <c r="L2228" s="58"/>
      <c r="M2228" s="2"/>
    </row>
    <row r="2229" spans="12:13">
      <c r="L2229" s="58"/>
      <c r="M2229" s="2"/>
    </row>
    <row r="2230" spans="12:13">
      <c r="L2230" s="58"/>
      <c r="M2230" s="2"/>
    </row>
    <row r="2231" spans="12:13">
      <c r="L2231" s="58"/>
      <c r="M2231" s="2"/>
    </row>
    <row r="2232" spans="12:13">
      <c r="L2232" s="58"/>
      <c r="M2232" s="2"/>
    </row>
    <row r="2233" spans="12:13">
      <c r="L2233" s="58"/>
      <c r="M2233" s="2"/>
    </row>
    <row r="2234" spans="12:13">
      <c r="L2234" s="58"/>
      <c r="M2234" s="2"/>
    </row>
    <row r="2235" spans="12:13">
      <c r="L2235" s="58"/>
      <c r="M2235" s="2"/>
    </row>
    <row r="2236" spans="12:13">
      <c r="L2236" s="58"/>
      <c r="M2236" s="2"/>
    </row>
    <row r="2237" spans="12:13">
      <c r="L2237" s="58"/>
      <c r="M2237" s="2"/>
    </row>
    <row r="2238" spans="12:13">
      <c r="L2238" s="58"/>
      <c r="M2238" s="2"/>
    </row>
    <row r="2239" spans="12:13">
      <c r="L2239" s="58"/>
      <c r="M2239" s="2"/>
    </row>
    <row r="2240" spans="12:13">
      <c r="L2240" s="58"/>
      <c r="M2240" s="2"/>
    </row>
    <row r="2241" spans="12:13">
      <c r="L2241" s="58"/>
      <c r="M2241" s="2"/>
    </row>
    <row r="2242" spans="12:13">
      <c r="L2242" s="58"/>
      <c r="M2242" s="2"/>
    </row>
    <row r="2243" spans="12:13">
      <c r="L2243" s="58"/>
      <c r="M2243" s="2"/>
    </row>
    <row r="2244" spans="12:13">
      <c r="L2244" s="58"/>
      <c r="M2244" s="2"/>
    </row>
    <row r="2245" spans="12:13">
      <c r="L2245" s="58"/>
      <c r="M2245" s="2"/>
    </row>
    <row r="2246" spans="12:13">
      <c r="L2246" s="58"/>
      <c r="M2246" s="2"/>
    </row>
    <row r="2247" spans="12:13">
      <c r="L2247" s="58"/>
      <c r="M2247" s="2"/>
    </row>
    <row r="2248" spans="12:13">
      <c r="L2248" s="58"/>
      <c r="M2248" s="2"/>
    </row>
    <row r="2249" spans="12:13">
      <c r="L2249" s="58"/>
      <c r="M2249" s="2"/>
    </row>
    <row r="2250" spans="12:13">
      <c r="L2250" s="58"/>
      <c r="M2250" s="2"/>
    </row>
    <row r="2251" spans="12:13">
      <c r="L2251" s="58"/>
      <c r="M2251" s="2"/>
    </row>
    <row r="2252" spans="12:13">
      <c r="L2252" s="58"/>
      <c r="M2252" s="2"/>
    </row>
    <row r="2253" spans="12:13">
      <c r="L2253" s="58"/>
      <c r="M2253" s="2"/>
    </row>
    <row r="2254" spans="12:13">
      <c r="L2254" s="58"/>
      <c r="M2254" s="2"/>
    </row>
    <row r="2255" spans="12:13">
      <c r="L2255" s="58"/>
      <c r="M2255" s="2"/>
    </row>
    <row r="2256" spans="12:13">
      <c r="L2256" s="58"/>
      <c r="M2256" s="2"/>
    </row>
    <row r="2257" spans="12:13">
      <c r="L2257" s="58"/>
      <c r="M2257" s="2"/>
    </row>
    <row r="2258" spans="12:13">
      <c r="L2258" s="58"/>
      <c r="M2258" s="2"/>
    </row>
    <row r="2259" spans="12:13">
      <c r="L2259" s="58"/>
      <c r="M2259" s="2"/>
    </row>
    <row r="2260" spans="12:13">
      <c r="L2260" s="58"/>
      <c r="M2260" s="2"/>
    </row>
    <row r="2261" spans="12:13">
      <c r="L2261" s="58"/>
      <c r="M2261" s="2"/>
    </row>
    <row r="2262" spans="12:13">
      <c r="L2262" s="58"/>
      <c r="M2262" s="2"/>
    </row>
    <row r="2263" spans="12:13">
      <c r="L2263" s="58"/>
      <c r="M2263" s="2"/>
    </row>
    <row r="2264" spans="12:13">
      <c r="L2264" s="58"/>
      <c r="M2264" s="2"/>
    </row>
    <row r="2265" spans="12:13">
      <c r="L2265" s="58"/>
      <c r="M2265" s="2"/>
    </row>
    <row r="2266" spans="12:13">
      <c r="L2266" s="58"/>
      <c r="M2266" s="2"/>
    </row>
    <row r="2267" spans="12:13">
      <c r="L2267" s="58"/>
      <c r="M2267" s="2"/>
    </row>
    <row r="2268" spans="12:13">
      <c r="L2268" s="58"/>
      <c r="M2268" s="2"/>
    </row>
    <row r="2269" spans="12:13">
      <c r="L2269" s="58"/>
      <c r="M2269" s="2"/>
    </row>
    <row r="2270" spans="12:13">
      <c r="L2270" s="58"/>
      <c r="M2270" s="2"/>
    </row>
    <row r="2271" spans="12:13">
      <c r="L2271" s="58"/>
      <c r="M2271" s="2"/>
    </row>
    <row r="2272" spans="12:13">
      <c r="L2272" s="58"/>
      <c r="M2272" s="2"/>
    </row>
    <row r="2273" spans="12:13">
      <c r="L2273" s="58"/>
      <c r="M2273" s="2"/>
    </row>
    <row r="2274" spans="12:13">
      <c r="L2274" s="58"/>
      <c r="M2274" s="2"/>
    </row>
    <row r="2275" spans="12:13">
      <c r="L2275" s="58"/>
      <c r="M2275" s="2"/>
    </row>
    <row r="2276" spans="12:13">
      <c r="L2276" s="58"/>
      <c r="M2276" s="2"/>
    </row>
    <row r="2277" spans="12:13">
      <c r="L2277" s="58"/>
      <c r="M2277" s="2"/>
    </row>
    <row r="2278" spans="12:13">
      <c r="L2278" s="58"/>
      <c r="M2278" s="2"/>
    </row>
    <row r="2279" spans="12:13">
      <c r="L2279" s="58"/>
      <c r="M2279" s="2"/>
    </row>
    <row r="2280" spans="12:13">
      <c r="L2280" s="58"/>
      <c r="M2280" s="2"/>
    </row>
    <row r="2281" spans="12:13">
      <c r="L2281" s="58"/>
      <c r="M2281" s="2"/>
    </row>
    <row r="2282" spans="12:13">
      <c r="L2282" s="58"/>
      <c r="M2282" s="2"/>
    </row>
    <row r="2283" spans="12:13">
      <c r="L2283" s="58"/>
      <c r="M2283" s="2"/>
    </row>
    <row r="2284" spans="12:13">
      <c r="L2284" s="58"/>
      <c r="M2284" s="2"/>
    </row>
    <row r="2285" spans="12:13">
      <c r="L2285" s="58"/>
      <c r="M2285" s="2"/>
    </row>
    <row r="2286" spans="12:13">
      <c r="L2286" s="58"/>
      <c r="M2286" s="2"/>
    </row>
    <row r="2287" spans="12:13">
      <c r="L2287" s="58"/>
      <c r="M2287" s="2"/>
    </row>
    <row r="2288" spans="12:13">
      <c r="L2288" s="58"/>
      <c r="M2288" s="2"/>
    </row>
    <row r="2289" spans="12:13">
      <c r="L2289" s="58"/>
      <c r="M2289" s="2"/>
    </row>
    <row r="2290" spans="12:13">
      <c r="L2290" s="58"/>
      <c r="M2290" s="2"/>
    </row>
    <row r="2291" spans="12:13">
      <c r="L2291" s="58"/>
      <c r="M2291" s="2"/>
    </row>
    <row r="2292" spans="12:13">
      <c r="L2292" s="58"/>
      <c r="M2292" s="2"/>
    </row>
    <row r="2293" spans="12:13">
      <c r="L2293" s="58"/>
      <c r="M2293" s="2"/>
    </row>
    <row r="2294" spans="12:13">
      <c r="L2294" s="58"/>
      <c r="M2294" s="2"/>
    </row>
    <row r="2295" spans="12:13">
      <c r="L2295" s="58"/>
      <c r="M2295" s="2"/>
    </row>
    <row r="2296" spans="12:13">
      <c r="L2296" s="58"/>
      <c r="M2296" s="2"/>
    </row>
    <row r="2297" spans="12:13">
      <c r="L2297" s="58"/>
      <c r="M2297" s="2"/>
    </row>
    <row r="2298" spans="12:13">
      <c r="L2298" s="58"/>
      <c r="M2298" s="2"/>
    </row>
    <row r="2299" spans="12:13">
      <c r="L2299" s="58"/>
      <c r="M2299" s="2"/>
    </row>
    <row r="2300" spans="12:13">
      <c r="L2300" s="58"/>
      <c r="M2300" s="2"/>
    </row>
    <row r="2301" spans="12:13">
      <c r="L2301" s="58"/>
      <c r="M2301" s="2"/>
    </row>
    <row r="2302" spans="12:13">
      <c r="L2302" s="58"/>
      <c r="M2302" s="2"/>
    </row>
    <row r="2303" spans="12:13">
      <c r="L2303" s="58"/>
      <c r="M2303" s="2"/>
    </row>
    <row r="2304" spans="12:13">
      <c r="L2304" s="58"/>
      <c r="M2304" s="2"/>
    </row>
    <row r="2305" spans="12:13">
      <c r="L2305" s="58"/>
      <c r="M2305" s="2"/>
    </row>
    <row r="2306" spans="12:13">
      <c r="L2306" s="58"/>
      <c r="M2306" s="2"/>
    </row>
    <row r="2307" spans="12:13">
      <c r="L2307" s="58"/>
      <c r="M2307" s="2"/>
    </row>
    <row r="2308" spans="12:13">
      <c r="L2308" s="58"/>
      <c r="M2308" s="2"/>
    </row>
    <row r="2309" spans="12:13">
      <c r="L2309" s="58"/>
      <c r="M2309" s="2"/>
    </row>
    <row r="2310" spans="12:13">
      <c r="L2310" s="58"/>
      <c r="M2310" s="2"/>
    </row>
    <row r="2311" spans="12:13">
      <c r="L2311" s="58"/>
      <c r="M2311" s="2"/>
    </row>
    <row r="2312" spans="12:13">
      <c r="L2312" s="58"/>
      <c r="M2312" s="2"/>
    </row>
    <row r="2313" spans="12:13">
      <c r="L2313" s="58"/>
      <c r="M2313" s="2"/>
    </row>
    <row r="2314" spans="12:13">
      <c r="L2314" s="58"/>
      <c r="M2314" s="2"/>
    </row>
    <row r="2315" spans="12:13">
      <c r="L2315" s="58"/>
      <c r="M2315" s="2"/>
    </row>
    <row r="2316" spans="12:13">
      <c r="L2316" s="58"/>
      <c r="M2316" s="2"/>
    </row>
    <row r="2317" spans="12:13">
      <c r="L2317" s="58"/>
      <c r="M2317" s="2"/>
    </row>
    <row r="2318" spans="12:13">
      <c r="L2318" s="58"/>
      <c r="M2318" s="2"/>
    </row>
    <row r="2319" spans="12:13">
      <c r="L2319" s="58"/>
      <c r="M2319" s="2"/>
    </row>
    <row r="2320" spans="12:13">
      <c r="L2320" s="58"/>
      <c r="M2320" s="2"/>
    </row>
    <row r="2321" spans="12:13">
      <c r="L2321" s="58"/>
      <c r="M2321" s="2"/>
    </row>
    <row r="2322" spans="12:13">
      <c r="L2322" s="58"/>
      <c r="M2322" s="2"/>
    </row>
    <row r="2323" spans="12:13">
      <c r="L2323" s="58"/>
      <c r="M2323" s="2"/>
    </row>
    <row r="2324" spans="12:13">
      <c r="L2324" s="58"/>
      <c r="M2324" s="2"/>
    </row>
    <row r="2325" spans="12:13">
      <c r="L2325" s="58"/>
      <c r="M2325" s="2"/>
    </row>
    <row r="2326" spans="12:13">
      <c r="L2326" s="58"/>
      <c r="M2326" s="2"/>
    </row>
    <row r="2327" spans="12:13">
      <c r="L2327" s="58"/>
      <c r="M2327" s="2"/>
    </row>
    <row r="2328" spans="12:13">
      <c r="L2328" s="58"/>
      <c r="M2328" s="2"/>
    </row>
    <row r="2329" spans="12:13">
      <c r="L2329" s="58"/>
      <c r="M2329" s="2"/>
    </row>
    <row r="2330" spans="12:13">
      <c r="L2330" s="58"/>
      <c r="M2330" s="2"/>
    </row>
    <row r="2331" spans="12:13">
      <c r="L2331" s="58"/>
      <c r="M2331" s="2"/>
    </row>
    <row r="2332" spans="12:13">
      <c r="L2332" s="58"/>
      <c r="M2332" s="2"/>
    </row>
    <row r="2333" spans="12:13">
      <c r="L2333" s="58"/>
      <c r="M2333" s="2"/>
    </row>
    <row r="2334" spans="12:13">
      <c r="L2334" s="58"/>
      <c r="M2334" s="2"/>
    </row>
    <row r="2335" spans="12:13">
      <c r="L2335" s="58"/>
      <c r="M2335" s="2"/>
    </row>
    <row r="2336" spans="12:13">
      <c r="L2336" s="58"/>
      <c r="M2336" s="2"/>
    </row>
    <row r="2337" spans="12:13">
      <c r="L2337" s="58"/>
      <c r="M2337" s="2"/>
    </row>
    <row r="2338" spans="12:13">
      <c r="L2338" s="58"/>
      <c r="M2338" s="2"/>
    </row>
    <row r="2339" spans="12:13">
      <c r="L2339" s="58"/>
      <c r="M2339" s="2"/>
    </row>
    <row r="2340" spans="12:13">
      <c r="L2340" s="58"/>
      <c r="M2340" s="2"/>
    </row>
    <row r="2341" spans="12:13">
      <c r="L2341" s="58"/>
      <c r="M2341" s="2"/>
    </row>
    <row r="2342" spans="12:13">
      <c r="L2342" s="58"/>
      <c r="M2342" s="2"/>
    </row>
    <row r="2343" spans="12:13">
      <c r="L2343" s="58"/>
      <c r="M2343" s="2"/>
    </row>
    <row r="2344" spans="12:13">
      <c r="L2344" s="58"/>
      <c r="M2344" s="2"/>
    </row>
    <row r="2345" spans="12:13">
      <c r="L2345" s="58"/>
      <c r="M2345" s="2"/>
    </row>
    <row r="2346" spans="12:13">
      <c r="L2346" s="58"/>
      <c r="M2346" s="2"/>
    </row>
    <row r="2347" spans="12:13">
      <c r="L2347" s="58"/>
      <c r="M2347" s="2"/>
    </row>
    <row r="2348" spans="12:13">
      <c r="L2348" s="58"/>
      <c r="M2348" s="2"/>
    </row>
    <row r="2349" spans="12:13">
      <c r="L2349" s="58"/>
      <c r="M2349" s="2"/>
    </row>
    <row r="2350" spans="12:13">
      <c r="L2350" s="58"/>
      <c r="M2350" s="2"/>
    </row>
    <row r="2351" spans="12:13">
      <c r="L2351" s="58"/>
      <c r="M2351" s="2"/>
    </row>
    <row r="2352" spans="12:13">
      <c r="L2352" s="58"/>
      <c r="M2352" s="2"/>
    </row>
    <row r="2353" spans="12:13">
      <c r="L2353" s="58"/>
      <c r="M2353" s="2"/>
    </row>
    <row r="2354" spans="12:13">
      <c r="L2354" s="58"/>
      <c r="M2354" s="2"/>
    </row>
    <row r="2355" spans="12:13">
      <c r="L2355" s="58"/>
      <c r="M2355" s="2"/>
    </row>
    <row r="2356" spans="12:13">
      <c r="L2356" s="58"/>
      <c r="M2356" s="2"/>
    </row>
    <row r="2357" spans="12:13">
      <c r="L2357" s="58"/>
      <c r="M2357" s="2"/>
    </row>
    <row r="2358" spans="12:13">
      <c r="L2358" s="58"/>
      <c r="M2358" s="2"/>
    </row>
    <row r="2359" spans="12:13">
      <c r="L2359" s="58"/>
      <c r="M2359" s="2"/>
    </row>
    <row r="2360" spans="12:13">
      <c r="L2360" s="58"/>
      <c r="M2360" s="2"/>
    </row>
    <row r="2361" spans="12:13">
      <c r="L2361" s="58"/>
      <c r="M2361" s="2"/>
    </row>
    <row r="2362" spans="12:13">
      <c r="L2362" s="58"/>
      <c r="M2362" s="2"/>
    </row>
    <row r="2363" spans="12:13">
      <c r="L2363" s="58"/>
      <c r="M2363" s="2"/>
    </row>
    <row r="2364" spans="12:13">
      <c r="L2364" s="58"/>
      <c r="M2364" s="2"/>
    </row>
    <row r="2365" spans="12:13">
      <c r="L2365" s="58"/>
      <c r="M2365" s="2"/>
    </row>
    <row r="2366" spans="12:13">
      <c r="L2366" s="58"/>
      <c r="M2366" s="2"/>
    </row>
    <row r="2367" spans="12:13">
      <c r="L2367" s="58"/>
      <c r="M2367" s="2"/>
    </row>
    <row r="2368" spans="12:13">
      <c r="L2368" s="58"/>
      <c r="M2368" s="2"/>
    </row>
    <row r="2369" spans="12:13">
      <c r="L2369" s="58"/>
      <c r="M2369" s="2"/>
    </row>
    <row r="2370" spans="12:13">
      <c r="L2370" s="58"/>
      <c r="M2370" s="2"/>
    </row>
    <row r="2371" spans="12:13">
      <c r="L2371" s="58"/>
      <c r="M2371" s="2"/>
    </row>
    <row r="2372" spans="12:13">
      <c r="L2372" s="58"/>
      <c r="M2372" s="2"/>
    </row>
    <row r="2373" spans="12:13">
      <c r="L2373" s="58"/>
      <c r="M2373" s="2"/>
    </row>
    <row r="2374" spans="12:13">
      <c r="L2374" s="58"/>
      <c r="M2374" s="2"/>
    </row>
    <row r="2375" spans="12:13">
      <c r="L2375" s="58"/>
      <c r="M2375" s="2"/>
    </row>
    <row r="2376" spans="12:13">
      <c r="L2376" s="58"/>
      <c r="M2376" s="2"/>
    </row>
    <row r="2377" spans="12:13">
      <c r="L2377" s="58"/>
      <c r="M2377" s="2"/>
    </row>
    <row r="2378" spans="12:13">
      <c r="L2378" s="58"/>
      <c r="M2378" s="2"/>
    </row>
    <row r="2379" spans="12:13">
      <c r="L2379" s="58"/>
      <c r="M2379" s="2"/>
    </row>
    <row r="2380" spans="12:13">
      <c r="L2380" s="58"/>
      <c r="M2380" s="2"/>
    </row>
    <row r="2381" spans="12:13">
      <c r="L2381" s="58"/>
      <c r="M2381" s="2"/>
    </row>
    <row r="2382" spans="12:13">
      <c r="L2382" s="58"/>
      <c r="M2382" s="2"/>
    </row>
    <row r="2383" spans="12:13">
      <c r="L2383" s="58"/>
      <c r="M2383" s="2"/>
    </row>
    <row r="2384" spans="12:13">
      <c r="L2384" s="58"/>
      <c r="M2384" s="2"/>
    </row>
    <row r="2385" spans="12:13">
      <c r="L2385" s="58"/>
      <c r="M2385" s="2"/>
    </row>
    <row r="2386" spans="12:13">
      <c r="L2386" s="58"/>
      <c r="M2386" s="2"/>
    </row>
    <row r="2387" spans="12:13">
      <c r="L2387" s="58"/>
      <c r="M2387" s="2"/>
    </row>
    <row r="2388" spans="12:13">
      <c r="L2388" s="58"/>
      <c r="M2388" s="2"/>
    </row>
    <row r="2389" spans="12:13">
      <c r="L2389" s="58"/>
      <c r="M2389" s="2"/>
    </row>
    <row r="2390" spans="12:13">
      <c r="L2390" s="58"/>
      <c r="M2390" s="2"/>
    </row>
    <row r="2391" spans="12:13">
      <c r="L2391" s="58"/>
      <c r="M2391" s="2"/>
    </row>
    <row r="2392" spans="12:13">
      <c r="L2392" s="58"/>
      <c r="M2392" s="2"/>
    </row>
    <row r="2393" spans="12:13">
      <c r="L2393" s="58"/>
      <c r="M2393" s="2"/>
    </row>
    <row r="2394" spans="12:13">
      <c r="L2394" s="58"/>
      <c r="M2394" s="2"/>
    </row>
    <row r="2395" spans="12:13">
      <c r="L2395" s="58"/>
      <c r="M2395" s="2"/>
    </row>
    <row r="2396" spans="12:13">
      <c r="L2396" s="58"/>
      <c r="M2396" s="2"/>
    </row>
    <row r="2397" spans="12:13">
      <c r="L2397" s="58"/>
      <c r="M2397" s="2"/>
    </row>
    <row r="2398" spans="12:13">
      <c r="L2398" s="58"/>
      <c r="M2398" s="2"/>
    </row>
    <row r="2399" spans="12:13">
      <c r="L2399" s="58"/>
      <c r="M2399" s="2"/>
    </row>
    <row r="2400" spans="12:13">
      <c r="L2400" s="58"/>
      <c r="M2400" s="2"/>
    </row>
    <row r="2401" spans="12:13">
      <c r="L2401" s="58"/>
      <c r="M2401" s="2"/>
    </row>
    <row r="2402" spans="12:13">
      <c r="L2402" s="58"/>
      <c r="M2402" s="2"/>
    </row>
    <row r="2403" spans="12:13">
      <c r="L2403" s="58"/>
      <c r="M2403" s="2"/>
    </row>
    <row r="2404" spans="12:13">
      <c r="L2404" s="58"/>
      <c r="M2404" s="2"/>
    </row>
    <row r="2405" spans="12:13">
      <c r="L2405" s="58"/>
      <c r="M2405" s="2"/>
    </row>
    <row r="2406" spans="12:13">
      <c r="L2406" s="58"/>
      <c r="M2406" s="2"/>
    </row>
    <row r="2407" spans="12:13">
      <c r="L2407" s="58"/>
      <c r="M2407" s="2"/>
    </row>
    <row r="2408" spans="12:13">
      <c r="L2408" s="58"/>
      <c r="M2408" s="2"/>
    </row>
    <row r="2409" spans="12:13">
      <c r="L2409" s="58"/>
      <c r="M2409" s="2"/>
    </row>
    <row r="2410" spans="12:13">
      <c r="L2410" s="58"/>
      <c r="M2410" s="2"/>
    </row>
    <row r="2411" spans="12:13">
      <c r="L2411" s="58"/>
      <c r="M2411" s="2"/>
    </row>
    <row r="2412" spans="12:13">
      <c r="L2412" s="58"/>
      <c r="M2412" s="2"/>
    </row>
    <row r="2413" spans="12:13">
      <c r="L2413" s="58"/>
      <c r="M2413" s="2"/>
    </row>
    <row r="2414" spans="12:13">
      <c r="L2414" s="58"/>
      <c r="M2414" s="2"/>
    </row>
    <row r="2415" spans="12:13">
      <c r="L2415" s="58"/>
      <c r="M2415" s="2"/>
    </row>
    <row r="2416" spans="12:13">
      <c r="L2416" s="58"/>
      <c r="M2416" s="2"/>
    </row>
    <row r="2417" spans="12:13">
      <c r="L2417" s="58"/>
      <c r="M2417" s="2"/>
    </row>
    <row r="2418" spans="12:13">
      <c r="L2418" s="58"/>
      <c r="M2418" s="2"/>
    </row>
    <row r="2419" spans="12:13">
      <c r="L2419" s="58"/>
      <c r="M2419" s="2"/>
    </row>
    <row r="2420" spans="12:13">
      <c r="L2420" s="58"/>
      <c r="M2420" s="2"/>
    </row>
    <row r="2421" spans="12:13">
      <c r="L2421" s="58"/>
      <c r="M2421" s="2"/>
    </row>
    <row r="2422" spans="12:13">
      <c r="L2422" s="58"/>
      <c r="M2422" s="2"/>
    </row>
    <row r="2423" spans="12:13">
      <c r="L2423" s="58"/>
      <c r="M2423" s="2"/>
    </row>
    <row r="2424" spans="12:13">
      <c r="L2424" s="58"/>
      <c r="M2424" s="2"/>
    </row>
    <row r="2425" spans="12:13">
      <c r="L2425" s="58"/>
      <c r="M2425" s="2"/>
    </row>
    <row r="2426" spans="12:13">
      <c r="L2426" s="58"/>
      <c r="M2426" s="2"/>
    </row>
    <row r="2427" spans="12:13">
      <c r="L2427" s="58"/>
      <c r="M2427" s="2"/>
    </row>
    <row r="2428" spans="12:13">
      <c r="L2428" s="58"/>
      <c r="M2428" s="2"/>
    </row>
    <row r="2429" spans="12:13">
      <c r="L2429" s="58"/>
      <c r="M2429" s="2"/>
    </row>
    <row r="2430" spans="12:13">
      <c r="L2430" s="58"/>
      <c r="M2430" s="2"/>
    </row>
    <row r="2431" spans="12:13">
      <c r="L2431" s="58"/>
      <c r="M2431" s="2"/>
    </row>
    <row r="2432" spans="12:13">
      <c r="L2432" s="58"/>
      <c r="M2432" s="2"/>
    </row>
    <row r="2433" spans="12:13">
      <c r="L2433" s="58"/>
      <c r="M2433" s="2"/>
    </row>
    <row r="2434" spans="12:13">
      <c r="L2434" s="58"/>
      <c r="M2434" s="2"/>
    </row>
    <row r="2435" spans="12:13">
      <c r="L2435" s="58"/>
      <c r="M2435" s="2"/>
    </row>
    <row r="2436" spans="12:13">
      <c r="L2436" s="58"/>
      <c r="M2436" s="2"/>
    </row>
    <row r="2437" spans="12:13">
      <c r="L2437" s="58"/>
      <c r="M2437" s="2"/>
    </row>
    <row r="2438" spans="12:13">
      <c r="L2438" s="58"/>
      <c r="M2438" s="2"/>
    </row>
    <row r="2439" spans="12:13">
      <c r="L2439" s="58"/>
      <c r="M2439" s="2"/>
    </row>
    <row r="2440" spans="12:13">
      <c r="L2440" s="58"/>
      <c r="M2440" s="2"/>
    </row>
    <row r="2441" spans="12:13">
      <c r="L2441" s="58"/>
      <c r="M2441" s="2"/>
    </row>
    <row r="2442" spans="12:13">
      <c r="L2442" s="58"/>
      <c r="M2442" s="2"/>
    </row>
    <row r="2443" spans="12:13">
      <c r="L2443" s="58"/>
      <c r="M2443" s="2"/>
    </row>
    <row r="2444" spans="12:13">
      <c r="L2444" s="58"/>
      <c r="M2444" s="2"/>
    </row>
    <row r="2445" spans="12:13">
      <c r="L2445" s="58"/>
      <c r="M2445" s="2"/>
    </row>
    <row r="2446" spans="12:13">
      <c r="L2446" s="58"/>
      <c r="M2446" s="2"/>
    </row>
    <row r="2447" spans="12:13">
      <c r="L2447" s="58"/>
      <c r="M2447" s="2"/>
    </row>
    <row r="2448" spans="12:13">
      <c r="L2448" s="58"/>
      <c r="M2448" s="2"/>
    </row>
    <row r="2449" spans="12:13">
      <c r="L2449" s="58"/>
      <c r="M2449" s="2"/>
    </row>
    <row r="2450" spans="12:13">
      <c r="L2450" s="58"/>
      <c r="M2450" s="2"/>
    </row>
    <row r="2451" spans="12:13">
      <c r="L2451" s="58"/>
      <c r="M2451" s="2"/>
    </row>
    <row r="2452" spans="12:13">
      <c r="L2452" s="58"/>
      <c r="M2452" s="2"/>
    </row>
    <row r="2453" spans="12:13">
      <c r="L2453" s="58"/>
      <c r="M2453" s="2"/>
    </row>
    <row r="2454" spans="12:13">
      <c r="L2454" s="58"/>
      <c r="M2454" s="2"/>
    </row>
    <row r="2455" spans="12:13">
      <c r="L2455" s="58"/>
      <c r="M2455" s="2"/>
    </row>
    <row r="2456" spans="12:13">
      <c r="L2456" s="58"/>
      <c r="M2456" s="2"/>
    </row>
    <row r="2457" spans="12:13">
      <c r="L2457" s="58"/>
      <c r="M2457" s="2"/>
    </row>
    <row r="2458" spans="12:13">
      <c r="L2458" s="58"/>
      <c r="M2458" s="2"/>
    </row>
    <row r="2459" spans="12:13">
      <c r="L2459" s="58"/>
      <c r="M2459" s="2"/>
    </row>
    <row r="2460" spans="12:13">
      <c r="L2460" s="58"/>
      <c r="M2460" s="2"/>
    </row>
    <row r="2461" spans="12:13">
      <c r="L2461" s="58"/>
      <c r="M2461" s="2"/>
    </row>
    <row r="2462" spans="12:13">
      <c r="L2462" s="58"/>
      <c r="M2462" s="2"/>
    </row>
    <row r="2463" spans="12:13">
      <c r="L2463" s="58"/>
      <c r="M2463" s="2"/>
    </row>
    <row r="2464" spans="12:13">
      <c r="L2464" s="58"/>
      <c r="M2464" s="2"/>
    </row>
    <row r="2465" spans="12:13">
      <c r="L2465" s="58"/>
      <c r="M2465" s="2"/>
    </row>
    <row r="2466" spans="12:13">
      <c r="L2466" s="58"/>
      <c r="M2466" s="2"/>
    </row>
    <row r="2467" spans="12:13">
      <c r="L2467" s="58"/>
      <c r="M2467" s="2"/>
    </row>
    <row r="2468" spans="12:13">
      <c r="L2468" s="58"/>
      <c r="M2468" s="2"/>
    </row>
    <row r="2469" spans="12:13">
      <c r="L2469" s="58"/>
      <c r="M2469" s="2"/>
    </row>
    <row r="2470" spans="12:13">
      <c r="L2470" s="58"/>
      <c r="M2470" s="2"/>
    </row>
    <row r="2471" spans="12:13">
      <c r="L2471" s="58"/>
      <c r="M2471" s="2"/>
    </row>
    <row r="2472" spans="12:13">
      <c r="L2472" s="58"/>
      <c r="M2472" s="2"/>
    </row>
    <row r="2473" spans="12:13">
      <c r="L2473" s="58"/>
      <c r="M2473" s="2"/>
    </row>
    <row r="2474" spans="12:13">
      <c r="L2474" s="58"/>
      <c r="M2474" s="2"/>
    </row>
    <row r="2475" spans="12:13">
      <c r="L2475" s="58"/>
      <c r="M2475" s="2"/>
    </row>
    <row r="2476" spans="12:13">
      <c r="L2476" s="58"/>
      <c r="M2476" s="2"/>
    </row>
    <row r="2477" spans="12:13">
      <c r="L2477" s="58"/>
      <c r="M2477" s="2"/>
    </row>
    <row r="2478" spans="12:13">
      <c r="L2478" s="58"/>
      <c r="M2478" s="2"/>
    </row>
    <row r="2479" spans="12:13">
      <c r="L2479" s="58"/>
      <c r="M2479" s="2"/>
    </row>
    <row r="2480" spans="12:13">
      <c r="L2480" s="58"/>
      <c r="M2480" s="2"/>
    </row>
    <row r="2481" spans="12:13">
      <c r="L2481" s="58"/>
      <c r="M2481" s="2"/>
    </row>
    <row r="2482" spans="12:13">
      <c r="L2482" s="58"/>
      <c r="M2482" s="2"/>
    </row>
    <row r="2483" spans="12:13">
      <c r="L2483" s="58"/>
      <c r="M2483" s="2"/>
    </row>
    <row r="2484" spans="12:13">
      <c r="L2484" s="58"/>
      <c r="M2484" s="2"/>
    </row>
    <row r="2485" spans="12:13">
      <c r="L2485" s="58"/>
      <c r="M2485" s="2"/>
    </row>
    <row r="2486" spans="12:13">
      <c r="L2486" s="58"/>
      <c r="M2486" s="2"/>
    </row>
    <row r="2487" spans="12:13">
      <c r="L2487" s="58"/>
      <c r="M2487" s="2"/>
    </row>
    <row r="2488" spans="12:13">
      <c r="L2488" s="58"/>
      <c r="M2488" s="2"/>
    </row>
    <row r="2489" spans="12:13">
      <c r="L2489" s="58"/>
      <c r="M2489" s="2"/>
    </row>
    <row r="2490" spans="12:13">
      <c r="L2490" s="58"/>
      <c r="M2490" s="2"/>
    </row>
    <row r="2491" spans="12:13">
      <c r="L2491" s="58"/>
      <c r="M2491" s="2"/>
    </row>
    <row r="2492" spans="12:13">
      <c r="L2492" s="58"/>
      <c r="M2492" s="2"/>
    </row>
    <row r="2493" spans="12:13">
      <c r="L2493" s="58"/>
      <c r="M2493" s="2"/>
    </row>
    <row r="2494" spans="12:13">
      <c r="L2494" s="58"/>
      <c r="M2494" s="2"/>
    </row>
    <row r="2495" spans="12:13">
      <c r="L2495" s="58"/>
      <c r="M2495" s="2"/>
    </row>
    <row r="2496" spans="12:13">
      <c r="L2496" s="58"/>
      <c r="M2496" s="2"/>
    </row>
    <row r="2497" spans="12:13">
      <c r="L2497" s="58"/>
      <c r="M2497" s="2"/>
    </row>
    <row r="2498" spans="12:13">
      <c r="L2498" s="58"/>
      <c r="M2498" s="2"/>
    </row>
    <row r="2499" spans="12:13">
      <c r="L2499" s="58"/>
      <c r="M2499" s="2"/>
    </row>
    <row r="2500" spans="12:13">
      <c r="L2500" s="58"/>
      <c r="M2500" s="2"/>
    </row>
    <row r="2501" spans="12:13">
      <c r="L2501" s="58"/>
      <c r="M2501" s="2"/>
    </row>
    <row r="2502" spans="12:13">
      <c r="L2502" s="58"/>
      <c r="M2502" s="2"/>
    </row>
    <row r="2503" spans="12:13">
      <c r="L2503" s="58"/>
      <c r="M2503" s="2"/>
    </row>
    <row r="2504" spans="12:13">
      <c r="L2504" s="58"/>
      <c r="M2504" s="2"/>
    </row>
    <row r="2505" spans="12:13">
      <c r="L2505" s="58"/>
      <c r="M2505" s="2"/>
    </row>
    <row r="2506" spans="12:13">
      <c r="L2506" s="58"/>
      <c r="M2506" s="2"/>
    </row>
    <row r="2507" spans="12:13">
      <c r="L2507" s="58"/>
      <c r="M2507" s="2"/>
    </row>
    <row r="2508" spans="12:13">
      <c r="L2508" s="58"/>
      <c r="M2508" s="2"/>
    </row>
    <row r="2509" spans="12:13">
      <c r="L2509" s="58"/>
      <c r="M2509" s="2"/>
    </row>
    <row r="2510" spans="12:13">
      <c r="L2510" s="58"/>
      <c r="M2510" s="2"/>
    </row>
    <row r="2511" spans="12:13">
      <c r="L2511" s="58"/>
      <c r="M2511" s="2"/>
    </row>
    <row r="2512" spans="12:13">
      <c r="L2512" s="58"/>
      <c r="M2512" s="2"/>
    </row>
    <row r="2513" spans="12:13">
      <c r="L2513" s="58"/>
      <c r="M2513" s="2"/>
    </row>
    <row r="2514" spans="12:13">
      <c r="L2514" s="58"/>
      <c r="M2514" s="2"/>
    </row>
    <row r="2515" spans="12:13">
      <c r="L2515" s="58"/>
      <c r="M2515" s="2"/>
    </row>
    <row r="2516" spans="12:13">
      <c r="L2516" s="58"/>
      <c r="M2516" s="2"/>
    </row>
    <row r="2517" spans="12:13">
      <c r="L2517" s="58"/>
      <c r="M2517" s="2"/>
    </row>
    <row r="2518" spans="12:13">
      <c r="L2518" s="58"/>
      <c r="M2518" s="2"/>
    </row>
    <row r="2519" spans="12:13">
      <c r="L2519" s="58"/>
      <c r="M2519" s="2"/>
    </row>
    <row r="2520" spans="12:13">
      <c r="L2520" s="58"/>
      <c r="M2520" s="2"/>
    </row>
    <row r="2521" spans="12:13">
      <c r="L2521" s="58"/>
      <c r="M2521" s="2"/>
    </row>
    <row r="2522" spans="12:13">
      <c r="L2522" s="58"/>
      <c r="M2522" s="2"/>
    </row>
    <row r="2523" spans="12:13">
      <c r="L2523" s="58"/>
      <c r="M2523" s="2"/>
    </row>
    <row r="2524" spans="12:13">
      <c r="L2524" s="58"/>
      <c r="M2524" s="2"/>
    </row>
    <row r="2525" spans="12:13">
      <c r="L2525" s="58"/>
      <c r="M2525" s="2"/>
    </row>
    <row r="2526" spans="12:13">
      <c r="L2526" s="58"/>
      <c r="M2526" s="2"/>
    </row>
    <row r="2527" spans="12:13">
      <c r="L2527" s="58"/>
      <c r="M2527" s="2"/>
    </row>
    <row r="2528" spans="12:13">
      <c r="L2528" s="58"/>
      <c r="M2528" s="2"/>
    </row>
    <row r="2529" spans="12:13">
      <c r="L2529" s="58"/>
      <c r="M2529" s="2"/>
    </row>
    <row r="2530" spans="12:13">
      <c r="L2530" s="58"/>
      <c r="M2530" s="2"/>
    </row>
    <row r="2531" spans="12:13">
      <c r="L2531" s="58"/>
      <c r="M2531" s="2"/>
    </row>
    <row r="2532" spans="12:13">
      <c r="L2532" s="58"/>
      <c r="M2532" s="2"/>
    </row>
    <row r="2533" spans="12:13">
      <c r="L2533" s="58"/>
      <c r="M2533" s="2"/>
    </row>
    <row r="2534" spans="12:13">
      <c r="L2534" s="58"/>
      <c r="M2534" s="2"/>
    </row>
    <row r="2535" spans="12:13">
      <c r="L2535" s="58"/>
      <c r="M2535" s="2"/>
    </row>
    <row r="2536" spans="12:13">
      <c r="L2536" s="58"/>
      <c r="M2536" s="2"/>
    </row>
    <row r="2537" spans="12:13">
      <c r="L2537" s="58"/>
      <c r="M2537" s="2"/>
    </row>
    <row r="2538" spans="12:13">
      <c r="L2538" s="58"/>
      <c r="M2538" s="2"/>
    </row>
    <row r="2539" spans="12:13">
      <c r="L2539" s="58"/>
      <c r="M2539" s="2"/>
    </row>
    <row r="2540" spans="12:13">
      <c r="L2540" s="58"/>
      <c r="M2540" s="2"/>
    </row>
    <row r="2541" spans="12:13">
      <c r="L2541" s="58"/>
      <c r="M2541" s="2"/>
    </row>
    <row r="2542" spans="12:13">
      <c r="L2542" s="58"/>
      <c r="M2542" s="2"/>
    </row>
    <row r="2543" spans="12:13">
      <c r="L2543" s="58"/>
      <c r="M2543" s="2"/>
    </row>
    <row r="2544" spans="12:13">
      <c r="L2544" s="58"/>
      <c r="M2544" s="2"/>
    </row>
    <row r="2545" spans="12:13">
      <c r="L2545" s="58"/>
      <c r="M2545" s="2"/>
    </row>
    <row r="2546" spans="12:13">
      <c r="L2546" s="58"/>
      <c r="M2546" s="2"/>
    </row>
    <row r="2547" spans="12:13">
      <c r="L2547" s="58"/>
      <c r="M2547" s="2"/>
    </row>
    <row r="2548" spans="12:13">
      <c r="L2548" s="58"/>
      <c r="M2548" s="2"/>
    </row>
    <row r="2549" spans="12:13">
      <c r="L2549" s="58"/>
      <c r="M2549" s="2"/>
    </row>
    <row r="2550" spans="12:13">
      <c r="L2550" s="58"/>
      <c r="M2550" s="2"/>
    </row>
    <row r="2551" spans="12:13">
      <c r="L2551" s="58"/>
      <c r="M2551" s="2"/>
    </row>
    <row r="2552" spans="12:13">
      <c r="L2552" s="58"/>
      <c r="M2552" s="2"/>
    </row>
    <row r="2553" spans="12:13">
      <c r="L2553" s="58"/>
      <c r="M2553" s="2"/>
    </row>
    <row r="2554" spans="12:13">
      <c r="L2554" s="58"/>
      <c r="M2554" s="2"/>
    </row>
    <row r="2555" spans="12:13">
      <c r="L2555" s="58"/>
      <c r="M2555" s="2"/>
    </row>
    <row r="2556" spans="12:13">
      <c r="L2556" s="58"/>
      <c r="M2556" s="2"/>
    </row>
    <row r="2557" spans="12:13">
      <c r="L2557" s="58"/>
      <c r="M2557" s="2"/>
    </row>
    <row r="2558" spans="12:13">
      <c r="L2558" s="58"/>
      <c r="M2558" s="2"/>
    </row>
    <row r="2559" spans="12:13">
      <c r="L2559" s="58"/>
      <c r="M2559" s="2"/>
    </row>
    <row r="2560" spans="12:13">
      <c r="L2560" s="58"/>
      <c r="M2560" s="2"/>
    </row>
    <row r="2561" spans="12:13">
      <c r="L2561" s="58"/>
      <c r="M2561" s="2"/>
    </row>
    <row r="2562" spans="12:13">
      <c r="L2562" s="58"/>
      <c r="M2562" s="2"/>
    </row>
    <row r="2563" spans="12:13">
      <c r="L2563" s="58"/>
      <c r="M2563" s="2"/>
    </row>
    <row r="2564" spans="12:13">
      <c r="L2564" s="58"/>
      <c r="M2564" s="2"/>
    </row>
    <row r="2565" spans="12:13">
      <c r="L2565" s="58"/>
      <c r="M2565" s="2"/>
    </row>
    <row r="2566" spans="12:13">
      <c r="L2566" s="58"/>
      <c r="M2566" s="2"/>
    </row>
    <row r="2567" spans="12:13">
      <c r="L2567" s="58"/>
      <c r="M2567" s="2"/>
    </row>
    <row r="2568" spans="12:13">
      <c r="L2568" s="58"/>
      <c r="M2568" s="2"/>
    </row>
    <row r="2569" spans="12:13">
      <c r="L2569" s="58"/>
      <c r="M2569" s="2"/>
    </row>
    <row r="2570" spans="12:13">
      <c r="L2570" s="58"/>
      <c r="M2570" s="2"/>
    </row>
    <row r="2571" spans="12:13">
      <c r="L2571" s="58"/>
      <c r="M2571" s="2"/>
    </row>
    <row r="2572" spans="12:13">
      <c r="L2572" s="58"/>
      <c r="M2572" s="2"/>
    </row>
    <row r="2573" spans="12:13">
      <c r="L2573" s="58"/>
      <c r="M2573" s="2"/>
    </row>
    <row r="2574" spans="12:13">
      <c r="L2574" s="58"/>
      <c r="M2574" s="2"/>
    </row>
    <row r="2575" spans="12:13">
      <c r="L2575" s="58"/>
      <c r="M2575" s="2"/>
    </row>
    <row r="2576" spans="12:13">
      <c r="L2576" s="58"/>
      <c r="M2576" s="2"/>
    </row>
    <row r="2577" spans="12:13">
      <c r="L2577" s="58"/>
      <c r="M2577" s="2"/>
    </row>
    <row r="2578" spans="12:13">
      <c r="L2578" s="58"/>
      <c r="M2578" s="2"/>
    </row>
    <row r="2579" spans="12:13">
      <c r="L2579" s="58"/>
      <c r="M2579" s="2"/>
    </row>
    <row r="2580" spans="12:13">
      <c r="L2580" s="58"/>
      <c r="M2580" s="2"/>
    </row>
    <row r="2581" spans="12:13">
      <c r="L2581" s="58"/>
      <c r="M2581" s="2"/>
    </row>
    <row r="2582" spans="12:13">
      <c r="L2582" s="58"/>
      <c r="M2582" s="2"/>
    </row>
    <row r="2583" spans="12:13">
      <c r="L2583" s="58"/>
      <c r="M2583" s="2"/>
    </row>
    <row r="2584" spans="12:13">
      <c r="L2584" s="58"/>
      <c r="M2584" s="2"/>
    </row>
    <row r="2585" spans="12:13">
      <c r="L2585" s="58"/>
      <c r="M2585" s="2"/>
    </row>
    <row r="2586" spans="12:13">
      <c r="L2586" s="58"/>
      <c r="M2586" s="2"/>
    </row>
    <row r="2587" spans="12:13">
      <c r="L2587" s="58"/>
      <c r="M2587" s="2"/>
    </row>
    <row r="2588" spans="12:13">
      <c r="L2588" s="58"/>
      <c r="M2588" s="2"/>
    </row>
    <row r="2589" spans="12:13">
      <c r="L2589" s="58"/>
      <c r="M2589" s="2"/>
    </row>
    <row r="2590" spans="12:13">
      <c r="L2590" s="58"/>
      <c r="M2590" s="2"/>
    </row>
    <row r="2591" spans="12:13">
      <c r="L2591" s="58"/>
      <c r="M2591" s="2"/>
    </row>
    <row r="2592" spans="12:13">
      <c r="L2592" s="58"/>
      <c r="M2592" s="2"/>
    </row>
    <row r="2593" spans="12:13">
      <c r="L2593" s="58"/>
      <c r="M2593" s="2"/>
    </row>
    <row r="2594" spans="12:13">
      <c r="L2594" s="58"/>
      <c r="M2594" s="2"/>
    </row>
    <row r="2595" spans="12:13">
      <c r="L2595" s="58"/>
      <c r="M2595" s="2"/>
    </row>
    <row r="2596" spans="12:13">
      <c r="L2596" s="58"/>
      <c r="M2596" s="2"/>
    </row>
    <row r="2597" spans="12:13">
      <c r="L2597" s="58"/>
      <c r="M2597" s="2"/>
    </row>
    <row r="2598" spans="12:13">
      <c r="L2598" s="58"/>
      <c r="M2598" s="2"/>
    </row>
    <row r="2599" spans="12:13">
      <c r="L2599" s="58"/>
      <c r="M2599" s="2"/>
    </row>
    <row r="2600" spans="12:13">
      <c r="L2600" s="58"/>
      <c r="M2600" s="2"/>
    </row>
    <row r="2601" spans="12:13">
      <c r="L2601" s="58"/>
      <c r="M2601" s="2"/>
    </row>
    <row r="2602" spans="12:13">
      <c r="L2602" s="58"/>
      <c r="M2602" s="2"/>
    </row>
    <row r="2603" spans="12:13">
      <c r="L2603" s="58"/>
      <c r="M2603" s="2"/>
    </row>
    <row r="2604" spans="12:13">
      <c r="L2604" s="58"/>
      <c r="M2604" s="2"/>
    </row>
    <row r="2605" spans="12:13">
      <c r="L2605" s="58"/>
      <c r="M2605" s="2"/>
    </row>
    <row r="2606" spans="12:13">
      <c r="L2606" s="58"/>
      <c r="M2606" s="2"/>
    </row>
    <row r="2607" spans="12:13">
      <c r="L2607" s="58"/>
      <c r="M2607" s="2"/>
    </row>
    <row r="2608" spans="12:13">
      <c r="L2608" s="58"/>
      <c r="M2608" s="2"/>
    </row>
    <row r="2609" spans="12:13">
      <c r="L2609" s="58"/>
      <c r="M2609" s="2"/>
    </row>
    <row r="2610" spans="12:13">
      <c r="L2610" s="58"/>
      <c r="M2610" s="2"/>
    </row>
    <row r="2611" spans="12:13">
      <c r="L2611" s="58"/>
      <c r="M2611" s="2"/>
    </row>
    <row r="2612" spans="12:13">
      <c r="L2612" s="58"/>
      <c r="M2612" s="2"/>
    </row>
    <row r="2613" spans="12:13">
      <c r="L2613" s="58"/>
      <c r="M2613" s="2"/>
    </row>
    <row r="2614" spans="12:13">
      <c r="L2614" s="58"/>
      <c r="M2614" s="2"/>
    </row>
    <row r="2615" spans="12:13">
      <c r="L2615" s="58"/>
      <c r="M2615" s="2"/>
    </row>
    <row r="2616" spans="12:13">
      <c r="L2616" s="58"/>
      <c r="M2616" s="2"/>
    </row>
    <row r="2617" spans="12:13">
      <c r="L2617" s="58"/>
      <c r="M2617" s="2"/>
    </row>
    <row r="2618" spans="12:13">
      <c r="L2618" s="58"/>
      <c r="M2618" s="2"/>
    </row>
    <row r="2619" spans="12:13">
      <c r="L2619" s="58"/>
      <c r="M2619" s="2"/>
    </row>
    <row r="2620" spans="12:13">
      <c r="L2620" s="58"/>
      <c r="M2620" s="2"/>
    </row>
    <row r="2621" spans="12:13">
      <c r="L2621" s="58"/>
      <c r="M2621" s="2"/>
    </row>
    <row r="2622" spans="12:13">
      <c r="L2622" s="58"/>
      <c r="M2622" s="2"/>
    </row>
    <row r="2623" spans="12:13">
      <c r="L2623" s="58"/>
      <c r="M2623" s="2"/>
    </row>
    <row r="2624" spans="12:13">
      <c r="L2624" s="58"/>
      <c r="M2624" s="2"/>
    </row>
    <row r="2625" spans="12:13">
      <c r="L2625" s="58"/>
      <c r="M2625" s="2"/>
    </row>
    <row r="2626" spans="12:13">
      <c r="L2626" s="58"/>
      <c r="M2626" s="2"/>
    </row>
    <row r="2627" spans="12:13">
      <c r="L2627" s="58"/>
      <c r="M2627" s="2"/>
    </row>
    <row r="2628" spans="12:13">
      <c r="L2628" s="58"/>
      <c r="M2628" s="2"/>
    </row>
    <row r="2629" spans="12:13">
      <c r="L2629" s="58"/>
      <c r="M2629" s="2"/>
    </row>
    <row r="2630" spans="12:13">
      <c r="L2630" s="58"/>
      <c r="M2630" s="2"/>
    </row>
    <row r="2631" spans="12:13">
      <c r="L2631" s="58"/>
      <c r="M2631" s="2"/>
    </row>
    <row r="2632" spans="12:13">
      <c r="L2632" s="58"/>
      <c r="M2632" s="2"/>
    </row>
    <row r="2633" spans="12:13">
      <c r="L2633" s="58"/>
      <c r="M2633" s="2"/>
    </row>
    <row r="2634" spans="12:13">
      <c r="L2634" s="58"/>
      <c r="M2634" s="2"/>
    </row>
    <row r="2635" spans="12:13">
      <c r="L2635" s="58"/>
      <c r="M2635" s="2"/>
    </row>
    <row r="2636" spans="12:13">
      <c r="L2636" s="58"/>
      <c r="M2636" s="2"/>
    </row>
    <row r="2637" spans="12:13">
      <c r="L2637" s="58"/>
      <c r="M2637" s="2"/>
    </row>
    <row r="2638" spans="12:13">
      <c r="L2638" s="58"/>
      <c r="M2638" s="2"/>
    </row>
    <row r="2639" spans="12:13">
      <c r="L2639" s="58"/>
      <c r="M2639" s="2"/>
    </row>
    <row r="2640" spans="12:13">
      <c r="L2640" s="58"/>
      <c r="M2640" s="2"/>
    </row>
    <row r="2641" spans="12:13">
      <c r="L2641" s="58"/>
      <c r="M2641" s="2"/>
    </row>
    <row r="2642" spans="12:13">
      <c r="L2642" s="58"/>
      <c r="M2642" s="2"/>
    </row>
    <row r="2643" spans="12:13">
      <c r="L2643" s="58"/>
      <c r="M2643" s="2"/>
    </row>
    <row r="2644" spans="12:13">
      <c r="L2644" s="58"/>
      <c r="M2644" s="2"/>
    </row>
    <row r="2645" spans="12:13">
      <c r="L2645" s="58"/>
      <c r="M2645" s="2"/>
    </row>
    <row r="2646" spans="12:13">
      <c r="L2646" s="58"/>
      <c r="M2646" s="2"/>
    </row>
    <row r="2647" spans="12:13">
      <c r="L2647" s="58"/>
      <c r="M2647" s="2"/>
    </row>
    <row r="2648" spans="12:13">
      <c r="L2648" s="58"/>
      <c r="M2648" s="2"/>
    </row>
    <row r="2649" spans="12:13">
      <c r="L2649" s="58"/>
      <c r="M2649" s="2"/>
    </row>
    <row r="2650" spans="12:13">
      <c r="L2650" s="58"/>
      <c r="M2650" s="2"/>
    </row>
    <row r="2651" spans="12:13">
      <c r="L2651" s="58"/>
      <c r="M2651" s="2"/>
    </row>
    <row r="2652" spans="12:13">
      <c r="L2652" s="58"/>
      <c r="M2652" s="2"/>
    </row>
    <row r="2653" spans="12:13">
      <c r="L2653" s="58"/>
      <c r="M2653" s="2"/>
    </row>
    <row r="2654" spans="12:13">
      <c r="L2654" s="58"/>
      <c r="M2654" s="2"/>
    </row>
    <row r="2655" spans="12:13">
      <c r="L2655" s="58"/>
      <c r="M2655" s="2"/>
    </row>
    <row r="2656" spans="12:13">
      <c r="L2656" s="58"/>
      <c r="M2656" s="2"/>
    </row>
    <row r="2657" spans="12:13">
      <c r="L2657" s="58"/>
      <c r="M2657" s="2"/>
    </row>
    <row r="2658" spans="12:13">
      <c r="L2658" s="58"/>
      <c r="M2658" s="2"/>
    </row>
    <row r="2659" spans="12:13">
      <c r="L2659" s="58"/>
      <c r="M2659" s="2"/>
    </row>
    <row r="2660" spans="12:13">
      <c r="L2660" s="58"/>
      <c r="M2660" s="2"/>
    </row>
    <row r="2661" spans="12:13">
      <c r="L2661" s="58"/>
      <c r="M2661" s="2"/>
    </row>
    <row r="2662" spans="12:13">
      <c r="L2662" s="58"/>
      <c r="M2662" s="2"/>
    </row>
    <row r="2663" spans="12:13">
      <c r="L2663" s="58"/>
      <c r="M2663" s="2"/>
    </row>
    <row r="2664" spans="12:13">
      <c r="L2664" s="58"/>
      <c r="M2664" s="2"/>
    </row>
    <row r="2665" spans="12:13">
      <c r="L2665" s="58"/>
      <c r="M2665" s="2"/>
    </row>
    <row r="2666" spans="12:13">
      <c r="L2666" s="58"/>
      <c r="M2666" s="2"/>
    </row>
    <row r="2667" spans="12:13">
      <c r="L2667" s="58"/>
      <c r="M2667" s="2"/>
    </row>
    <row r="2668" spans="12:13">
      <c r="L2668" s="58"/>
      <c r="M2668" s="2"/>
    </row>
    <row r="2669" spans="12:13">
      <c r="L2669" s="58"/>
      <c r="M2669" s="2"/>
    </row>
    <row r="2670" spans="12:13">
      <c r="L2670" s="58"/>
      <c r="M2670" s="2"/>
    </row>
    <row r="2671" spans="12:13">
      <c r="L2671" s="58"/>
      <c r="M2671" s="2"/>
    </row>
    <row r="2672" spans="12:13">
      <c r="L2672" s="58"/>
      <c r="M2672" s="2"/>
    </row>
    <row r="2673" spans="12:13">
      <c r="L2673" s="58"/>
      <c r="M2673" s="2"/>
    </row>
    <row r="2674" spans="12:13">
      <c r="L2674" s="58"/>
      <c r="M2674" s="2"/>
    </row>
    <row r="2675" spans="12:13">
      <c r="L2675" s="58"/>
      <c r="M2675" s="2"/>
    </row>
    <row r="2676" spans="12:13">
      <c r="L2676" s="58"/>
      <c r="M2676" s="2"/>
    </row>
    <row r="2677" spans="12:13">
      <c r="L2677" s="58"/>
      <c r="M2677" s="2"/>
    </row>
    <row r="2678" spans="12:13">
      <c r="L2678" s="58"/>
      <c r="M2678" s="2"/>
    </row>
    <row r="2679" spans="12:13">
      <c r="L2679" s="58"/>
      <c r="M2679" s="2"/>
    </row>
    <row r="2680" spans="12:13">
      <c r="L2680" s="58"/>
      <c r="M2680" s="2"/>
    </row>
    <row r="2681" spans="12:13">
      <c r="L2681" s="58"/>
      <c r="M2681" s="2"/>
    </row>
    <row r="2682" spans="12:13">
      <c r="L2682" s="58"/>
      <c r="M2682" s="2"/>
    </row>
    <row r="2683" spans="12:13">
      <c r="L2683" s="58"/>
      <c r="M2683" s="2"/>
    </row>
    <row r="2684" spans="12:13">
      <c r="L2684" s="58"/>
      <c r="M2684" s="2"/>
    </row>
    <row r="2685" spans="12:13">
      <c r="L2685" s="58"/>
      <c r="M2685" s="2"/>
    </row>
    <row r="2686" spans="12:13">
      <c r="L2686" s="58"/>
      <c r="M2686" s="2"/>
    </row>
    <row r="2687" spans="12:13">
      <c r="L2687" s="58"/>
      <c r="M2687" s="2"/>
    </row>
    <row r="2688" spans="12:13">
      <c r="L2688" s="58"/>
      <c r="M2688" s="2"/>
    </row>
    <row r="2689" spans="12:13">
      <c r="L2689" s="58"/>
      <c r="M2689" s="2"/>
    </row>
    <row r="2690" spans="12:13">
      <c r="L2690" s="58"/>
      <c r="M2690" s="2"/>
    </row>
    <row r="2691" spans="12:13">
      <c r="L2691" s="58"/>
      <c r="M2691" s="2"/>
    </row>
    <row r="2692" spans="12:13">
      <c r="L2692" s="58"/>
      <c r="M2692" s="2"/>
    </row>
    <row r="2693" spans="12:13">
      <c r="L2693" s="58"/>
      <c r="M2693" s="2"/>
    </row>
    <row r="2694" spans="12:13">
      <c r="L2694" s="58"/>
      <c r="M2694" s="2"/>
    </row>
    <row r="2695" spans="12:13">
      <c r="L2695" s="58"/>
      <c r="M2695" s="2"/>
    </row>
    <row r="2696" spans="12:13">
      <c r="L2696" s="58"/>
      <c r="M2696" s="2"/>
    </row>
    <row r="2697" spans="12:13">
      <c r="L2697" s="58"/>
      <c r="M2697" s="2"/>
    </row>
    <row r="2698" spans="12:13">
      <c r="L2698" s="58"/>
      <c r="M2698" s="2"/>
    </row>
    <row r="2699" spans="12:13">
      <c r="L2699" s="58"/>
      <c r="M2699" s="2"/>
    </row>
    <row r="2700" spans="12:13">
      <c r="L2700" s="58"/>
      <c r="M2700" s="2"/>
    </row>
    <row r="2701" spans="12:13">
      <c r="L2701" s="58"/>
      <c r="M2701" s="2"/>
    </row>
    <row r="2702" spans="12:13">
      <c r="L2702" s="58"/>
      <c r="M2702" s="2"/>
    </row>
    <row r="2703" spans="12:13">
      <c r="L2703" s="58"/>
      <c r="M2703" s="2"/>
    </row>
    <row r="2704" spans="12:13">
      <c r="L2704" s="58"/>
      <c r="M2704" s="2"/>
    </row>
    <row r="2705" spans="12:13">
      <c r="L2705" s="58"/>
      <c r="M2705" s="2"/>
    </row>
    <row r="2706" spans="12:13">
      <c r="L2706" s="58"/>
      <c r="M2706" s="2"/>
    </row>
    <row r="2707" spans="12:13">
      <c r="L2707" s="58"/>
      <c r="M2707" s="2"/>
    </row>
    <row r="2708" spans="12:13">
      <c r="L2708" s="58"/>
      <c r="M2708" s="2"/>
    </row>
    <row r="2709" spans="12:13">
      <c r="L2709" s="58"/>
      <c r="M2709" s="2"/>
    </row>
    <row r="2710" spans="12:13">
      <c r="L2710" s="58"/>
      <c r="M2710" s="2"/>
    </row>
    <row r="2711" spans="12:13">
      <c r="L2711" s="58"/>
      <c r="M2711" s="2"/>
    </row>
    <row r="2712" spans="12:13">
      <c r="L2712" s="58"/>
      <c r="M2712" s="2"/>
    </row>
    <row r="2713" spans="12:13">
      <c r="L2713" s="58"/>
      <c r="M2713" s="2"/>
    </row>
    <row r="2714" spans="12:13">
      <c r="L2714" s="58"/>
      <c r="M2714" s="2"/>
    </row>
    <row r="2715" spans="12:13">
      <c r="L2715" s="58"/>
      <c r="M2715" s="2"/>
    </row>
    <row r="2716" spans="12:13">
      <c r="L2716" s="58"/>
      <c r="M2716" s="2"/>
    </row>
    <row r="2717" spans="12:13">
      <c r="L2717" s="58"/>
      <c r="M2717" s="2"/>
    </row>
    <row r="2718" spans="12:13">
      <c r="L2718" s="58"/>
      <c r="M2718" s="2"/>
    </row>
    <row r="2719" spans="12:13">
      <c r="L2719" s="58"/>
      <c r="M2719" s="2"/>
    </row>
    <row r="2720" spans="12:13">
      <c r="L2720" s="58"/>
      <c r="M2720" s="2"/>
    </row>
    <row r="2721" spans="12:13">
      <c r="L2721" s="58"/>
      <c r="M2721" s="2"/>
    </row>
    <row r="2722" spans="12:13">
      <c r="L2722" s="58"/>
      <c r="M2722" s="2"/>
    </row>
    <row r="2723" spans="12:13">
      <c r="L2723" s="58"/>
      <c r="M2723" s="2"/>
    </row>
    <row r="2724" spans="12:13">
      <c r="L2724" s="58"/>
      <c r="M2724" s="2"/>
    </row>
    <row r="2725" spans="12:13">
      <c r="L2725" s="58"/>
      <c r="M2725" s="2"/>
    </row>
    <row r="2726" spans="12:13">
      <c r="L2726" s="58"/>
      <c r="M2726" s="2"/>
    </row>
    <row r="2727" spans="12:13">
      <c r="L2727" s="58"/>
      <c r="M2727" s="2"/>
    </row>
    <row r="2728" spans="12:13">
      <c r="L2728" s="58"/>
      <c r="M2728" s="2"/>
    </row>
    <row r="2729" spans="12:13">
      <c r="L2729" s="58"/>
      <c r="M2729" s="2"/>
    </row>
    <row r="2730" spans="12:13">
      <c r="L2730" s="58"/>
      <c r="M2730" s="2"/>
    </row>
    <row r="2731" spans="12:13">
      <c r="L2731" s="58"/>
      <c r="M2731" s="2"/>
    </row>
    <row r="2732" spans="12:13">
      <c r="L2732" s="58"/>
      <c r="M2732" s="2"/>
    </row>
    <row r="2733" spans="12:13">
      <c r="L2733" s="58"/>
      <c r="M2733" s="2"/>
    </row>
    <row r="2734" spans="12:13">
      <c r="L2734" s="58"/>
      <c r="M2734" s="2"/>
    </row>
    <row r="2735" spans="12:13">
      <c r="L2735" s="58"/>
      <c r="M2735" s="2"/>
    </row>
    <row r="2736" spans="12:13">
      <c r="L2736" s="58"/>
      <c r="M2736" s="2"/>
    </row>
    <row r="2737" spans="12:13">
      <c r="L2737" s="58"/>
      <c r="M2737" s="2"/>
    </row>
    <row r="2738" spans="12:13">
      <c r="L2738" s="58"/>
      <c r="M2738" s="2"/>
    </row>
    <row r="2739" spans="12:13">
      <c r="L2739" s="58"/>
      <c r="M2739" s="2"/>
    </row>
    <row r="2740" spans="12:13">
      <c r="L2740" s="58"/>
      <c r="M2740" s="2"/>
    </row>
    <row r="2741" spans="12:13">
      <c r="L2741" s="58"/>
      <c r="M2741" s="2"/>
    </row>
    <row r="2742" spans="12:13">
      <c r="L2742" s="58"/>
      <c r="M2742" s="2"/>
    </row>
    <row r="2743" spans="12:13">
      <c r="L2743" s="58"/>
      <c r="M2743" s="2"/>
    </row>
    <row r="2744" spans="12:13">
      <c r="L2744" s="58"/>
      <c r="M2744" s="2"/>
    </row>
    <row r="2745" spans="12:13">
      <c r="L2745" s="58"/>
      <c r="M2745" s="2"/>
    </row>
    <row r="2746" spans="12:13">
      <c r="L2746" s="58"/>
      <c r="M2746" s="2"/>
    </row>
    <row r="2747" spans="12:13">
      <c r="L2747" s="58"/>
      <c r="M2747" s="2"/>
    </row>
    <row r="2748" spans="12:13">
      <c r="L2748" s="58"/>
      <c r="M2748" s="2"/>
    </row>
    <row r="2749" spans="12:13">
      <c r="L2749" s="58"/>
      <c r="M2749" s="2"/>
    </row>
    <row r="2750" spans="12:13">
      <c r="L2750" s="58"/>
      <c r="M2750" s="2"/>
    </row>
    <row r="2751" spans="12:13">
      <c r="L2751" s="58"/>
      <c r="M2751" s="2"/>
    </row>
    <row r="2752" spans="12:13">
      <c r="L2752" s="58"/>
      <c r="M2752" s="2"/>
    </row>
    <row r="2753" spans="12:13">
      <c r="L2753" s="58"/>
      <c r="M2753" s="2"/>
    </row>
    <row r="2754" spans="12:13">
      <c r="L2754" s="58"/>
      <c r="M2754" s="2"/>
    </row>
    <row r="2755" spans="12:13">
      <c r="L2755" s="58"/>
      <c r="M2755" s="2"/>
    </row>
    <row r="2756" spans="12:13">
      <c r="L2756" s="58"/>
      <c r="M2756" s="2"/>
    </row>
    <row r="2757" spans="12:13">
      <c r="L2757" s="58"/>
      <c r="M2757" s="2"/>
    </row>
    <row r="2758" spans="12:13">
      <c r="L2758" s="58"/>
      <c r="M2758" s="2"/>
    </row>
    <row r="2759" spans="12:13">
      <c r="L2759" s="58"/>
      <c r="M2759" s="2"/>
    </row>
    <row r="2760" spans="12:13">
      <c r="L2760" s="58"/>
      <c r="M2760" s="2"/>
    </row>
    <row r="2761" spans="12:13">
      <c r="L2761" s="58"/>
      <c r="M2761" s="2"/>
    </row>
    <row r="2762" spans="12:13">
      <c r="L2762" s="58"/>
      <c r="M2762" s="2"/>
    </row>
    <row r="2763" spans="12:13">
      <c r="L2763" s="58"/>
      <c r="M2763" s="2"/>
    </row>
    <row r="2764" spans="12:13">
      <c r="L2764" s="58"/>
      <c r="M2764" s="2"/>
    </row>
    <row r="2765" spans="12:13">
      <c r="L2765" s="58"/>
      <c r="M2765" s="2"/>
    </row>
    <row r="2766" spans="12:13">
      <c r="L2766" s="58"/>
      <c r="M2766" s="2"/>
    </row>
    <row r="2767" spans="12:13">
      <c r="L2767" s="58"/>
      <c r="M2767" s="2"/>
    </row>
    <row r="2768" spans="12:13">
      <c r="L2768" s="58"/>
      <c r="M2768" s="2"/>
    </row>
    <row r="2769" spans="12:13">
      <c r="L2769" s="58"/>
      <c r="M2769" s="2"/>
    </row>
    <row r="2770" spans="12:13">
      <c r="L2770" s="58"/>
      <c r="M2770" s="2"/>
    </row>
    <row r="2771" spans="12:13">
      <c r="L2771" s="58"/>
      <c r="M2771" s="2"/>
    </row>
    <row r="2772" spans="12:13">
      <c r="L2772" s="58"/>
      <c r="M2772" s="2"/>
    </row>
    <row r="2773" spans="12:13">
      <c r="L2773" s="58"/>
      <c r="M2773" s="2"/>
    </row>
    <row r="2774" spans="12:13">
      <c r="L2774" s="58"/>
      <c r="M2774" s="2"/>
    </row>
    <row r="2775" spans="12:13">
      <c r="L2775" s="58"/>
      <c r="M2775" s="2"/>
    </row>
    <row r="2776" spans="12:13">
      <c r="L2776" s="58"/>
      <c r="M2776" s="2"/>
    </row>
    <row r="2777" spans="12:13">
      <c r="L2777" s="58"/>
      <c r="M2777" s="2"/>
    </row>
    <row r="2778" spans="12:13">
      <c r="L2778" s="58"/>
      <c r="M2778" s="2"/>
    </row>
    <row r="2779" spans="12:13">
      <c r="L2779" s="58"/>
      <c r="M2779" s="2"/>
    </row>
    <row r="2780" spans="12:13">
      <c r="L2780" s="58"/>
      <c r="M2780" s="2"/>
    </row>
    <row r="2781" spans="12:13">
      <c r="L2781" s="58"/>
      <c r="M2781" s="2"/>
    </row>
    <row r="2782" spans="12:13">
      <c r="L2782" s="58"/>
      <c r="M2782" s="2"/>
    </row>
    <row r="2783" spans="12:13">
      <c r="L2783" s="58"/>
      <c r="M2783" s="2"/>
    </row>
    <row r="2784" spans="12:13">
      <c r="L2784" s="58"/>
      <c r="M2784" s="2"/>
    </row>
    <row r="2785" spans="12:13">
      <c r="L2785" s="58"/>
      <c r="M2785" s="2"/>
    </row>
    <row r="2786" spans="12:13">
      <c r="L2786" s="58"/>
      <c r="M2786" s="2"/>
    </row>
    <row r="2787" spans="12:13">
      <c r="L2787" s="58"/>
      <c r="M2787" s="2"/>
    </row>
    <row r="2788" spans="12:13">
      <c r="L2788" s="58"/>
      <c r="M2788" s="2"/>
    </row>
    <row r="2789" spans="12:13">
      <c r="L2789" s="58"/>
      <c r="M2789" s="2"/>
    </row>
    <row r="2790" spans="12:13">
      <c r="L2790" s="58"/>
      <c r="M2790" s="2"/>
    </row>
    <row r="2791" spans="12:13">
      <c r="L2791" s="58"/>
      <c r="M2791" s="2"/>
    </row>
    <row r="2792" spans="12:13">
      <c r="L2792" s="58"/>
      <c r="M2792" s="2"/>
    </row>
    <row r="2793" spans="12:13">
      <c r="L2793" s="58"/>
      <c r="M2793" s="2"/>
    </row>
    <row r="2794" spans="12:13">
      <c r="L2794" s="58"/>
      <c r="M2794" s="2"/>
    </row>
    <row r="2795" spans="12:13">
      <c r="L2795" s="58"/>
      <c r="M2795" s="2"/>
    </row>
    <row r="2796" spans="12:13">
      <c r="L2796" s="58"/>
      <c r="M2796" s="2"/>
    </row>
    <row r="2797" spans="12:13">
      <c r="L2797" s="58"/>
      <c r="M2797" s="2"/>
    </row>
    <row r="2798" spans="12:13">
      <c r="L2798" s="58"/>
      <c r="M2798" s="2"/>
    </row>
    <row r="2799" spans="12:13">
      <c r="L2799" s="58"/>
      <c r="M2799" s="2"/>
    </row>
    <row r="2800" spans="12:13">
      <c r="L2800" s="58"/>
      <c r="M2800" s="2"/>
    </row>
    <row r="2801" spans="12:13">
      <c r="L2801" s="58"/>
      <c r="M2801" s="2"/>
    </row>
    <row r="2802" spans="12:13">
      <c r="L2802" s="58"/>
      <c r="M2802" s="2"/>
    </row>
    <row r="2803" spans="12:13">
      <c r="L2803" s="58"/>
      <c r="M2803" s="2"/>
    </row>
    <row r="2804" spans="12:13">
      <c r="L2804" s="58"/>
      <c r="M2804" s="2"/>
    </row>
    <row r="2805" spans="12:13">
      <c r="L2805" s="58"/>
      <c r="M2805" s="2"/>
    </row>
    <row r="2806" spans="12:13">
      <c r="L2806" s="58"/>
      <c r="M2806" s="2"/>
    </row>
    <row r="2807" spans="12:13">
      <c r="L2807" s="58"/>
      <c r="M2807" s="2"/>
    </row>
    <row r="2808" spans="12:13">
      <c r="L2808" s="58"/>
      <c r="M2808" s="2"/>
    </row>
    <row r="2809" spans="12:13">
      <c r="L2809" s="58"/>
      <c r="M2809" s="2"/>
    </row>
    <row r="2810" spans="12:13">
      <c r="L2810" s="58"/>
      <c r="M2810" s="2"/>
    </row>
    <row r="2811" spans="12:13">
      <c r="L2811" s="58"/>
      <c r="M2811" s="2"/>
    </row>
    <row r="2812" spans="12:13">
      <c r="L2812" s="58"/>
      <c r="M2812" s="2"/>
    </row>
    <row r="2813" spans="12:13">
      <c r="L2813" s="58"/>
      <c r="M2813" s="2"/>
    </row>
    <row r="2814" spans="12:13">
      <c r="L2814" s="58"/>
      <c r="M2814" s="2"/>
    </row>
    <row r="2815" spans="12:13">
      <c r="L2815" s="58"/>
      <c r="M2815" s="2"/>
    </row>
    <row r="2816" spans="12:13">
      <c r="L2816" s="58"/>
      <c r="M2816" s="2"/>
    </row>
    <row r="2817" spans="12:13">
      <c r="L2817" s="58"/>
      <c r="M2817" s="2"/>
    </row>
    <row r="2818" spans="12:13">
      <c r="L2818" s="58"/>
      <c r="M2818" s="2"/>
    </row>
    <row r="2819" spans="12:13">
      <c r="L2819" s="58"/>
      <c r="M2819" s="2"/>
    </row>
    <row r="2820" spans="12:13">
      <c r="L2820" s="58"/>
      <c r="M2820" s="2"/>
    </row>
    <row r="2821" spans="12:13">
      <c r="L2821" s="58"/>
      <c r="M2821" s="2"/>
    </row>
    <row r="2822" spans="12:13">
      <c r="L2822" s="58"/>
      <c r="M2822" s="2"/>
    </row>
    <row r="2823" spans="12:13">
      <c r="L2823" s="58"/>
      <c r="M2823" s="2"/>
    </row>
    <row r="2824" spans="12:13">
      <c r="L2824" s="58"/>
      <c r="M2824" s="2"/>
    </row>
    <row r="2825" spans="12:13">
      <c r="L2825" s="58"/>
      <c r="M2825" s="2"/>
    </row>
    <row r="2826" spans="12:13">
      <c r="L2826" s="58"/>
      <c r="M2826" s="2"/>
    </row>
    <row r="2827" spans="12:13">
      <c r="L2827" s="58"/>
      <c r="M2827" s="2"/>
    </row>
    <row r="2828" spans="12:13">
      <c r="L2828" s="58"/>
      <c r="M2828" s="2"/>
    </row>
    <row r="2829" spans="12:13">
      <c r="L2829" s="58"/>
      <c r="M2829" s="2"/>
    </row>
    <row r="2830" spans="12:13">
      <c r="L2830" s="58"/>
      <c r="M2830" s="2"/>
    </row>
    <row r="2831" spans="12:13">
      <c r="L2831" s="58"/>
      <c r="M2831" s="2"/>
    </row>
    <row r="2832" spans="12:13">
      <c r="L2832" s="58"/>
      <c r="M2832" s="2"/>
    </row>
    <row r="2833" spans="12:13">
      <c r="L2833" s="58"/>
      <c r="M2833" s="2"/>
    </row>
    <row r="2834" spans="12:13">
      <c r="L2834" s="58"/>
      <c r="M2834" s="2"/>
    </row>
    <row r="2835" spans="12:13">
      <c r="L2835" s="58"/>
      <c r="M2835" s="2"/>
    </row>
    <row r="2836" spans="12:13">
      <c r="L2836" s="58"/>
      <c r="M2836" s="2"/>
    </row>
    <row r="2837" spans="12:13">
      <c r="L2837" s="58"/>
      <c r="M2837" s="2"/>
    </row>
    <row r="2838" spans="12:13">
      <c r="L2838" s="58"/>
      <c r="M2838" s="2"/>
    </row>
    <row r="2839" spans="12:13">
      <c r="L2839" s="58"/>
      <c r="M2839" s="2"/>
    </row>
    <row r="2840" spans="12:13">
      <c r="L2840" s="58"/>
      <c r="M2840" s="2"/>
    </row>
    <row r="2841" spans="12:13">
      <c r="L2841" s="58"/>
      <c r="M2841" s="2"/>
    </row>
    <row r="2842" spans="12:13">
      <c r="L2842" s="58"/>
      <c r="M2842" s="2"/>
    </row>
    <row r="2843" spans="12:13">
      <c r="L2843" s="58"/>
      <c r="M2843" s="2"/>
    </row>
    <row r="2844" spans="12:13">
      <c r="L2844" s="58"/>
      <c r="M2844" s="2"/>
    </row>
    <row r="2845" spans="12:13">
      <c r="L2845" s="58"/>
      <c r="M2845" s="2"/>
    </row>
    <row r="2846" spans="12:13">
      <c r="L2846" s="58"/>
      <c r="M2846" s="2"/>
    </row>
    <row r="2847" spans="12:13">
      <c r="L2847" s="58"/>
      <c r="M2847" s="2"/>
    </row>
    <row r="2848" spans="12:13">
      <c r="L2848" s="58"/>
      <c r="M2848" s="2"/>
    </row>
    <row r="2849" spans="12:13">
      <c r="L2849" s="58"/>
      <c r="M2849" s="2"/>
    </row>
    <row r="2850" spans="12:13">
      <c r="L2850" s="58"/>
      <c r="M2850" s="2"/>
    </row>
    <row r="2851" spans="12:13">
      <c r="L2851" s="58"/>
      <c r="M2851" s="2"/>
    </row>
    <row r="2852" spans="12:13">
      <c r="L2852" s="58"/>
      <c r="M2852" s="2"/>
    </row>
    <row r="2853" spans="12:13">
      <c r="L2853" s="58"/>
      <c r="M2853" s="2"/>
    </row>
    <row r="2854" spans="12:13">
      <c r="L2854" s="58"/>
      <c r="M2854" s="2"/>
    </row>
    <row r="2855" spans="12:13">
      <c r="L2855" s="58"/>
      <c r="M2855" s="2"/>
    </row>
    <row r="2856" spans="12:13">
      <c r="L2856" s="58"/>
      <c r="M2856" s="2"/>
    </row>
    <row r="2857" spans="12:13">
      <c r="L2857" s="58"/>
      <c r="M2857" s="2"/>
    </row>
    <row r="2858" spans="12:13">
      <c r="L2858" s="58"/>
      <c r="M2858" s="2"/>
    </row>
    <row r="2859" spans="12:13">
      <c r="L2859" s="58"/>
      <c r="M2859" s="2"/>
    </row>
    <row r="2860" spans="12:13">
      <c r="L2860" s="58"/>
      <c r="M2860" s="2"/>
    </row>
    <row r="2861" spans="12:13">
      <c r="L2861" s="58"/>
      <c r="M2861" s="2"/>
    </row>
    <row r="2862" spans="12:13">
      <c r="L2862" s="58"/>
      <c r="M2862" s="2"/>
    </row>
    <row r="2863" spans="12:13">
      <c r="L2863" s="58"/>
      <c r="M2863" s="2"/>
    </row>
    <row r="2864" spans="12:13">
      <c r="L2864" s="58"/>
      <c r="M2864" s="2"/>
    </row>
    <row r="2865" spans="12:13">
      <c r="L2865" s="58"/>
      <c r="M2865" s="2"/>
    </row>
    <row r="2866" spans="12:13">
      <c r="L2866" s="58"/>
      <c r="M2866" s="2"/>
    </row>
    <row r="2867" spans="12:13">
      <c r="L2867" s="58"/>
      <c r="M2867" s="2"/>
    </row>
    <row r="2868" spans="12:13">
      <c r="L2868" s="58"/>
      <c r="M2868" s="2"/>
    </row>
    <row r="2869" spans="12:13">
      <c r="L2869" s="58"/>
      <c r="M2869" s="2"/>
    </row>
    <row r="2870" spans="12:13">
      <c r="L2870" s="58"/>
      <c r="M2870" s="2"/>
    </row>
    <row r="2871" spans="12:13">
      <c r="L2871" s="58"/>
      <c r="M2871" s="2"/>
    </row>
    <row r="2872" spans="12:13">
      <c r="L2872" s="58"/>
      <c r="M2872" s="2"/>
    </row>
    <row r="2873" spans="12:13">
      <c r="L2873" s="58"/>
      <c r="M2873" s="2"/>
    </row>
    <row r="2874" spans="12:13">
      <c r="L2874" s="58"/>
      <c r="M2874" s="2"/>
    </row>
    <row r="2875" spans="12:13">
      <c r="L2875" s="58"/>
      <c r="M2875" s="2"/>
    </row>
    <row r="2876" spans="12:13">
      <c r="L2876" s="58"/>
      <c r="M2876" s="2"/>
    </row>
    <row r="2877" spans="12:13">
      <c r="L2877" s="58"/>
      <c r="M2877" s="2"/>
    </row>
    <row r="2878" spans="12:13">
      <c r="L2878" s="58"/>
      <c r="M2878" s="2"/>
    </row>
    <row r="2879" spans="12:13">
      <c r="L2879" s="58"/>
      <c r="M2879" s="2"/>
    </row>
    <row r="2880" spans="12:13">
      <c r="L2880" s="58"/>
      <c r="M2880" s="2"/>
    </row>
    <row r="2881" spans="12:13">
      <c r="L2881" s="58"/>
      <c r="M2881" s="2"/>
    </row>
    <row r="2882" spans="12:13">
      <c r="L2882" s="58"/>
      <c r="M2882" s="2"/>
    </row>
    <row r="2883" spans="12:13">
      <c r="L2883" s="58"/>
      <c r="M2883" s="2"/>
    </row>
    <row r="2884" spans="12:13">
      <c r="L2884" s="58"/>
      <c r="M2884" s="2"/>
    </row>
    <row r="2885" spans="12:13">
      <c r="L2885" s="58"/>
      <c r="M2885" s="2"/>
    </row>
    <row r="2886" spans="12:13">
      <c r="L2886" s="58"/>
      <c r="M2886" s="2"/>
    </row>
    <row r="2887" spans="12:13">
      <c r="L2887" s="58"/>
      <c r="M2887" s="2"/>
    </row>
    <row r="2888" spans="12:13">
      <c r="L2888" s="58"/>
      <c r="M2888" s="2"/>
    </row>
    <row r="2889" spans="12:13">
      <c r="L2889" s="58"/>
      <c r="M2889" s="2"/>
    </row>
    <row r="2890" spans="12:13">
      <c r="L2890" s="58"/>
      <c r="M2890" s="2"/>
    </row>
    <row r="2891" spans="12:13">
      <c r="L2891" s="58"/>
      <c r="M2891" s="2"/>
    </row>
    <row r="2892" spans="12:13">
      <c r="L2892" s="58"/>
      <c r="M2892" s="2"/>
    </row>
    <row r="2893" spans="12:13">
      <c r="L2893" s="58"/>
      <c r="M2893" s="2"/>
    </row>
    <row r="2894" spans="12:13">
      <c r="L2894" s="58"/>
      <c r="M2894" s="2"/>
    </row>
    <row r="2895" spans="12:13">
      <c r="L2895" s="58"/>
      <c r="M2895" s="2"/>
    </row>
    <row r="2896" spans="12:13">
      <c r="L2896" s="58"/>
      <c r="M2896" s="2"/>
    </row>
    <row r="2897" spans="12:13">
      <c r="L2897" s="58"/>
      <c r="M2897" s="2"/>
    </row>
    <row r="2898" spans="12:13">
      <c r="L2898" s="58"/>
      <c r="M2898" s="2"/>
    </row>
    <row r="2899" spans="12:13">
      <c r="L2899" s="58"/>
      <c r="M2899" s="2"/>
    </row>
    <row r="2900" spans="12:13">
      <c r="L2900" s="58"/>
      <c r="M2900" s="2"/>
    </row>
    <row r="2901" spans="12:13">
      <c r="L2901" s="58"/>
      <c r="M2901" s="2"/>
    </row>
    <row r="2902" spans="12:13">
      <c r="L2902" s="58"/>
      <c r="M2902" s="2"/>
    </row>
    <row r="2903" spans="12:13">
      <c r="L2903" s="58"/>
      <c r="M2903" s="2"/>
    </row>
    <row r="2904" spans="12:13">
      <c r="L2904" s="58"/>
      <c r="M2904" s="2"/>
    </row>
    <row r="2905" spans="12:13">
      <c r="L2905" s="58"/>
      <c r="M2905" s="2"/>
    </row>
    <row r="2906" spans="12:13">
      <c r="L2906" s="58"/>
      <c r="M2906" s="2"/>
    </row>
    <row r="2907" spans="12:13">
      <c r="L2907" s="58"/>
      <c r="M2907" s="2"/>
    </row>
    <row r="2908" spans="12:13">
      <c r="L2908" s="58"/>
      <c r="M2908" s="2"/>
    </row>
    <row r="2909" spans="12:13">
      <c r="L2909" s="58"/>
      <c r="M2909" s="2"/>
    </row>
    <row r="2910" spans="12:13">
      <c r="L2910" s="58"/>
      <c r="M2910" s="2"/>
    </row>
    <row r="2911" spans="12:13">
      <c r="L2911" s="58"/>
      <c r="M2911" s="2"/>
    </row>
    <row r="2912" spans="12:13">
      <c r="L2912" s="58"/>
      <c r="M2912" s="2"/>
    </row>
    <row r="2913" spans="12:13">
      <c r="L2913" s="58"/>
      <c r="M2913" s="2"/>
    </row>
    <row r="2914" spans="12:13">
      <c r="L2914" s="58"/>
      <c r="M2914" s="2"/>
    </row>
    <row r="2915" spans="12:13">
      <c r="L2915" s="58"/>
      <c r="M2915" s="2"/>
    </row>
    <row r="2916" spans="12:13">
      <c r="L2916" s="58"/>
      <c r="M2916" s="2"/>
    </row>
    <row r="2917" spans="12:13">
      <c r="L2917" s="58"/>
      <c r="M2917" s="2"/>
    </row>
    <row r="2918" spans="12:13">
      <c r="L2918" s="58"/>
      <c r="M2918" s="2"/>
    </row>
    <row r="2919" spans="12:13">
      <c r="L2919" s="58"/>
      <c r="M2919" s="2"/>
    </row>
    <row r="2920" spans="12:13">
      <c r="L2920" s="58"/>
      <c r="M2920" s="2"/>
    </row>
    <row r="2921" spans="12:13">
      <c r="L2921" s="58"/>
      <c r="M2921" s="2"/>
    </row>
    <row r="2922" spans="12:13">
      <c r="L2922" s="58"/>
      <c r="M2922" s="2"/>
    </row>
    <row r="2923" spans="12:13">
      <c r="L2923" s="58"/>
      <c r="M2923" s="2"/>
    </row>
    <row r="2924" spans="12:13">
      <c r="L2924" s="58"/>
      <c r="M2924" s="2"/>
    </row>
    <row r="2925" spans="12:13">
      <c r="L2925" s="58"/>
      <c r="M2925" s="2"/>
    </row>
    <row r="2926" spans="12:13">
      <c r="L2926" s="58"/>
      <c r="M2926" s="2"/>
    </row>
    <row r="2927" spans="12:13">
      <c r="L2927" s="58"/>
      <c r="M2927" s="2"/>
    </row>
    <row r="2928" spans="12:13">
      <c r="L2928" s="58"/>
      <c r="M2928" s="2"/>
    </row>
    <row r="2929" spans="12:13">
      <c r="L2929" s="58"/>
      <c r="M2929" s="2"/>
    </row>
    <row r="2930" spans="12:13">
      <c r="L2930" s="58"/>
      <c r="M2930" s="2"/>
    </row>
    <row r="2931" spans="12:13">
      <c r="L2931" s="58"/>
      <c r="M2931" s="2"/>
    </row>
    <row r="2932" spans="12:13">
      <c r="L2932" s="58"/>
      <c r="M2932" s="2"/>
    </row>
    <row r="2933" spans="12:13">
      <c r="L2933" s="58"/>
      <c r="M2933" s="2"/>
    </row>
    <row r="2934" spans="12:13">
      <c r="L2934" s="58"/>
      <c r="M2934" s="2"/>
    </row>
    <row r="2935" spans="12:13">
      <c r="L2935" s="58"/>
      <c r="M2935" s="2"/>
    </row>
    <row r="2936" spans="12:13">
      <c r="L2936" s="58"/>
      <c r="M2936" s="2"/>
    </row>
    <row r="2937" spans="12:13">
      <c r="L2937" s="58"/>
      <c r="M2937" s="2"/>
    </row>
    <row r="2938" spans="12:13">
      <c r="L2938" s="58"/>
      <c r="M2938" s="2"/>
    </row>
    <row r="2939" spans="12:13">
      <c r="L2939" s="58"/>
      <c r="M2939" s="2"/>
    </row>
    <row r="2940" spans="12:13">
      <c r="L2940" s="58"/>
      <c r="M2940" s="2"/>
    </row>
    <row r="2941" spans="12:13">
      <c r="L2941" s="58"/>
      <c r="M2941" s="2"/>
    </row>
    <row r="2942" spans="12:13">
      <c r="L2942" s="58"/>
      <c r="M2942" s="2"/>
    </row>
    <row r="2943" spans="12:13">
      <c r="L2943" s="58"/>
      <c r="M2943" s="2"/>
    </row>
    <row r="2944" spans="12:13">
      <c r="L2944" s="58"/>
      <c r="M2944" s="2"/>
    </row>
    <row r="2945" spans="12:13">
      <c r="L2945" s="58"/>
      <c r="M2945" s="2"/>
    </row>
    <row r="2946" spans="12:13">
      <c r="L2946" s="58"/>
      <c r="M2946" s="2"/>
    </row>
    <row r="2947" spans="12:13">
      <c r="L2947" s="58"/>
      <c r="M2947" s="2"/>
    </row>
    <row r="2948" spans="12:13">
      <c r="L2948" s="58"/>
      <c r="M2948" s="2"/>
    </row>
    <row r="2949" spans="12:13">
      <c r="L2949" s="58"/>
      <c r="M2949" s="2"/>
    </row>
    <row r="2950" spans="12:13">
      <c r="L2950" s="58"/>
      <c r="M2950" s="2"/>
    </row>
    <row r="2951" spans="12:13">
      <c r="L2951" s="58"/>
      <c r="M2951" s="2"/>
    </row>
    <row r="2952" spans="12:13">
      <c r="L2952" s="58"/>
      <c r="M2952" s="2"/>
    </row>
    <row r="2953" spans="12:13">
      <c r="L2953" s="58"/>
      <c r="M2953" s="2"/>
    </row>
    <row r="2954" spans="12:13">
      <c r="L2954" s="58"/>
      <c r="M2954" s="2"/>
    </row>
    <row r="2955" spans="12:13">
      <c r="L2955" s="58"/>
      <c r="M2955" s="2"/>
    </row>
    <row r="2956" spans="12:13">
      <c r="L2956" s="58"/>
      <c r="M2956" s="2"/>
    </row>
    <row r="2957" spans="12:13">
      <c r="L2957" s="58"/>
      <c r="M2957" s="2"/>
    </row>
    <row r="2958" spans="12:13">
      <c r="L2958" s="58"/>
      <c r="M2958" s="2"/>
    </row>
    <row r="2959" spans="12:13">
      <c r="L2959" s="58"/>
      <c r="M2959" s="2"/>
    </row>
    <row r="2960" spans="12:13">
      <c r="L2960" s="58"/>
      <c r="M2960" s="2"/>
    </row>
    <row r="2961" spans="12:13">
      <c r="L2961" s="58"/>
      <c r="M2961" s="2"/>
    </row>
    <row r="2962" spans="12:13">
      <c r="L2962" s="58"/>
      <c r="M2962" s="2"/>
    </row>
    <row r="2963" spans="12:13">
      <c r="L2963" s="58"/>
      <c r="M2963" s="2"/>
    </row>
    <row r="2964" spans="12:13">
      <c r="L2964" s="58"/>
      <c r="M2964" s="2"/>
    </row>
    <row r="2965" spans="12:13">
      <c r="L2965" s="58"/>
      <c r="M2965" s="2"/>
    </row>
    <row r="2966" spans="12:13">
      <c r="L2966" s="58"/>
      <c r="M2966" s="2"/>
    </row>
    <row r="2967" spans="12:13">
      <c r="L2967" s="58"/>
      <c r="M2967" s="2"/>
    </row>
    <row r="2968" spans="12:13">
      <c r="L2968" s="58"/>
      <c r="M2968" s="2"/>
    </row>
    <row r="2969" spans="12:13">
      <c r="L2969" s="58"/>
      <c r="M2969" s="2"/>
    </row>
    <row r="2970" spans="12:13">
      <c r="L2970" s="58"/>
      <c r="M2970" s="2"/>
    </row>
    <row r="2971" spans="12:13">
      <c r="L2971" s="58"/>
      <c r="M2971" s="2"/>
    </row>
    <row r="2972" spans="12:13">
      <c r="L2972" s="58"/>
      <c r="M2972" s="2"/>
    </row>
    <row r="2973" spans="12:13">
      <c r="L2973" s="58"/>
      <c r="M2973" s="2"/>
    </row>
    <row r="2974" spans="12:13">
      <c r="L2974" s="58"/>
      <c r="M2974" s="2"/>
    </row>
    <row r="2975" spans="12:13">
      <c r="L2975" s="58"/>
      <c r="M2975" s="2"/>
    </row>
    <row r="2976" spans="12:13">
      <c r="L2976" s="58"/>
      <c r="M2976" s="2"/>
    </row>
    <row r="2977" spans="12:13">
      <c r="L2977" s="58"/>
      <c r="M2977" s="2"/>
    </row>
    <row r="2978" spans="12:13">
      <c r="L2978" s="58"/>
      <c r="M2978" s="2"/>
    </row>
    <row r="2979" spans="12:13">
      <c r="L2979" s="58"/>
      <c r="M2979" s="2"/>
    </row>
    <row r="2980" spans="12:13">
      <c r="L2980" s="58"/>
      <c r="M2980" s="2"/>
    </row>
    <row r="2981" spans="12:13">
      <c r="L2981" s="58"/>
      <c r="M2981" s="2"/>
    </row>
    <row r="2982" spans="12:13">
      <c r="L2982" s="58"/>
      <c r="M2982" s="2"/>
    </row>
    <row r="2983" spans="12:13">
      <c r="L2983" s="58"/>
      <c r="M2983" s="2"/>
    </row>
    <row r="2984" spans="12:13">
      <c r="L2984" s="58"/>
      <c r="M2984" s="2"/>
    </row>
    <row r="2985" spans="12:13">
      <c r="L2985" s="58"/>
      <c r="M2985" s="2"/>
    </row>
    <row r="2986" spans="12:13">
      <c r="L2986" s="58"/>
      <c r="M2986" s="2"/>
    </row>
    <row r="2987" spans="12:13">
      <c r="L2987" s="58"/>
      <c r="M2987" s="2"/>
    </row>
    <row r="2988" spans="12:13">
      <c r="L2988" s="58"/>
      <c r="M2988" s="2"/>
    </row>
    <row r="2989" spans="12:13">
      <c r="L2989" s="58"/>
      <c r="M2989" s="2"/>
    </row>
    <row r="2990" spans="12:13">
      <c r="L2990" s="58"/>
      <c r="M2990" s="2"/>
    </row>
    <row r="2991" spans="12:13">
      <c r="L2991" s="58"/>
      <c r="M2991" s="2"/>
    </row>
    <row r="2992" spans="12:13">
      <c r="L2992" s="58"/>
      <c r="M2992" s="2"/>
    </row>
    <row r="2993" spans="12:13">
      <c r="L2993" s="58"/>
      <c r="M2993" s="2"/>
    </row>
    <row r="2994" spans="12:13">
      <c r="L2994" s="58"/>
      <c r="M2994" s="2"/>
    </row>
    <row r="2995" spans="12:13">
      <c r="L2995" s="58"/>
      <c r="M2995" s="2"/>
    </row>
    <row r="2996" spans="12:13">
      <c r="L2996" s="58"/>
      <c r="M2996" s="2"/>
    </row>
    <row r="2997" spans="12:13">
      <c r="L2997" s="58"/>
      <c r="M2997" s="2"/>
    </row>
    <row r="2998" spans="12:13">
      <c r="L2998" s="58"/>
      <c r="M2998" s="2"/>
    </row>
    <row r="2999" spans="12:13">
      <c r="L2999" s="58"/>
      <c r="M2999" s="2"/>
    </row>
    <row r="3000" spans="12:13">
      <c r="L3000" s="58"/>
      <c r="M3000" s="2"/>
    </row>
    <row r="3001" spans="12:13">
      <c r="L3001" s="58"/>
      <c r="M3001" s="2"/>
    </row>
    <row r="3002" spans="12:13">
      <c r="L3002" s="58"/>
      <c r="M3002" s="2"/>
    </row>
    <row r="3003" spans="12:13">
      <c r="L3003" s="58"/>
      <c r="M3003" s="2"/>
    </row>
    <row r="3004" spans="12:13">
      <c r="L3004" s="58"/>
      <c r="M3004" s="2"/>
    </row>
    <row r="3005" spans="12:13">
      <c r="L3005" s="58"/>
      <c r="M3005" s="2"/>
    </row>
    <row r="3006" spans="12:13">
      <c r="L3006" s="58"/>
      <c r="M3006" s="2"/>
    </row>
    <row r="3007" spans="12:13">
      <c r="L3007" s="58"/>
      <c r="M3007" s="2"/>
    </row>
    <row r="3008" spans="12:13">
      <c r="L3008" s="58"/>
      <c r="M3008" s="2"/>
    </row>
    <row r="3009" spans="12:13">
      <c r="L3009" s="58"/>
      <c r="M3009" s="2"/>
    </row>
    <row r="3010" spans="12:13">
      <c r="L3010" s="58"/>
      <c r="M3010" s="2"/>
    </row>
    <row r="3011" spans="12:13">
      <c r="L3011" s="58"/>
      <c r="M3011" s="2"/>
    </row>
    <row r="3012" spans="12:13">
      <c r="L3012" s="58"/>
      <c r="M3012" s="2"/>
    </row>
    <row r="3013" spans="12:13">
      <c r="L3013" s="58"/>
      <c r="M3013" s="2"/>
    </row>
    <row r="3014" spans="12:13">
      <c r="L3014" s="58"/>
      <c r="M3014" s="2"/>
    </row>
    <row r="3015" spans="12:13">
      <c r="L3015" s="58"/>
      <c r="M3015" s="2"/>
    </row>
    <row r="3016" spans="12:13">
      <c r="L3016" s="58"/>
      <c r="M3016" s="2"/>
    </row>
    <row r="3017" spans="12:13">
      <c r="L3017" s="58"/>
      <c r="M3017" s="2"/>
    </row>
    <row r="3018" spans="12:13">
      <c r="L3018" s="58"/>
      <c r="M3018" s="2"/>
    </row>
    <row r="3019" spans="12:13">
      <c r="L3019" s="58"/>
      <c r="M3019" s="2"/>
    </row>
    <row r="3020" spans="12:13">
      <c r="L3020" s="58"/>
      <c r="M3020" s="2"/>
    </row>
    <row r="3021" spans="12:13">
      <c r="L3021" s="58"/>
      <c r="M3021" s="2"/>
    </row>
    <row r="3022" spans="12:13">
      <c r="L3022" s="58"/>
      <c r="M3022" s="2"/>
    </row>
    <row r="3023" spans="12:13">
      <c r="L3023" s="58"/>
      <c r="M3023" s="2"/>
    </row>
    <row r="3024" spans="12:13">
      <c r="L3024" s="58"/>
      <c r="M3024" s="2"/>
    </row>
    <row r="3025" spans="12:13">
      <c r="L3025" s="58"/>
      <c r="M3025" s="2"/>
    </row>
    <row r="3026" spans="12:13">
      <c r="L3026" s="58"/>
      <c r="M3026" s="2"/>
    </row>
    <row r="3027" spans="12:13">
      <c r="L3027" s="58"/>
      <c r="M3027" s="2"/>
    </row>
    <row r="3028" spans="12:13">
      <c r="L3028" s="58"/>
      <c r="M3028" s="2"/>
    </row>
    <row r="3029" spans="12:13">
      <c r="L3029" s="58"/>
      <c r="M3029" s="2"/>
    </row>
    <row r="3030" spans="12:13">
      <c r="L3030" s="58"/>
      <c r="M3030" s="2"/>
    </row>
    <row r="3031" spans="12:13">
      <c r="L3031" s="58"/>
      <c r="M3031" s="2"/>
    </row>
    <row r="3032" spans="12:13">
      <c r="L3032" s="58"/>
      <c r="M3032" s="2"/>
    </row>
    <row r="3033" spans="12:13">
      <c r="L3033" s="58"/>
      <c r="M3033" s="2"/>
    </row>
    <row r="3034" spans="12:13">
      <c r="L3034" s="58"/>
      <c r="M3034" s="2"/>
    </row>
    <row r="3035" spans="12:13">
      <c r="L3035" s="58"/>
      <c r="M3035" s="2"/>
    </row>
    <row r="3036" spans="12:13">
      <c r="L3036" s="58"/>
      <c r="M3036" s="2"/>
    </row>
    <row r="3037" spans="12:13">
      <c r="L3037" s="58"/>
      <c r="M3037" s="2"/>
    </row>
    <row r="3038" spans="12:13">
      <c r="L3038" s="58"/>
      <c r="M3038" s="2"/>
    </row>
    <row r="3039" spans="12:13">
      <c r="L3039" s="58"/>
      <c r="M3039" s="2"/>
    </row>
    <row r="3040" spans="12:13">
      <c r="L3040" s="58"/>
      <c r="M3040" s="2"/>
    </row>
    <row r="3041" spans="12:13">
      <c r="L3041" s="58"/>
      <c r="M3041" s="2"/>
    </row>
    <row r="3042" spans="12:13">
      <c r="L3042" s="58"/>
      <c r="M3042" s="2"/>
    </row>
    <row r="3043" spans="12:13">
      <c r="L3043" s="58"/>
      <c r="M3043" s="2"/>
    </row>
    <row r="3044" spans="12:13">
      <c r="L3044" s="58"/>
      <c r="M3044" s="2"/>
    </row>
    <row r="3045" spans="12:13">
      <c r="L3045" s="58"/>
      <c r="M3045" s="2"/>
    </row>
    <row r="3046" spans="12:13">
      <c r="L3046" s="58"/>
      <c r="M3046" s="2"/>
    </row>
    <row r="3047" spans="12:13">
      <c r="L3047" s="58"/>
      <c r="M3047" s="2"/>
    </row>
    <row r="3048" spans="12:13">
      <c r="L3048" s="58"/>
      <c r="M3048" s="2"/>
    </row>
    <row r="3049" spans="12:13">
      <c r="L3049" s="58"/>
      <c r="M3049" s="2"/>
    </row>
    <row r="3050" spans="12:13">
      <c r="L3050" s="58"/>
      <c r="M3050" s="2"/>
    </row>
    <row r="3051" spans="12:13">
      <c r="L3051" s="58"/>
      <c r="M3051" s="2"/>
    </row>
    <row r="3052" spans="12:13">
      <c r="L3052" s="58"/>
      <c r="M3052" s="2"/>
    </row>
    <row r="3053" spans="12:13">
      <c r="L3053" s="58"/>
      <c r="M3053" s="2"/>
    </row>
    <row r="3054" spans="12:13">
      <c r="L3054" s="58"/>
      <c r="M3054" s="2"/>
    </row>
    <row r="3055" spans="12:13">
      <c r="L3055" s="58"/>
      <c r="M3055" s="2"/>
    </row>
    <row r="3056" spans="12:13">
      <c r="L3056" s="58"/>
      <c r="M3056" s="2"/>
    </row>
    <row r="3057" spans="12:13">
      <c r="L3057" s="58"/>
      <c r="M3057" s="2"/>
    </row>
    <row r="3058" spans="12:13">
      <c r="L3058" s="58"/>
      <c r="M3058" s="2"/>
    </row>
    <row r="3059" spans="12:13">
      <c r="L3059" s="58"/>
      <c r="M3059" s="2"/>
    </row>
    <row r="3060" spans="12:13">
      <c r="L3060" s="58"/>
      <c r="M3060" s="2"/>
    </row>
    <row r="3061" spans="12:13">
      <c r="L3061" s="58"/>
      <c r="M3061" s="2"/>
    </row>
    <row r="3062" spans="12:13">
      <c r="L3062" s="58"/>
      <c r="M3062" s="2"/>
    </row>
    <row r="3063" spans="12:13">
      <c r="L3063" s="58"/>
      <c r="M3063" s="2"/>
    </row>
    <row r="3064" spans="12:13">
      <c r="L3064" s="58"/>
      <c r="M3064" s="2"/>
    </row>
    <row r="3065" spans="12:13">
      <c r="L3065" s="58"/>
      <c r="M3065" s="2"/>
    </row>
    <row r="3066" spans="12:13">
      <c r="L3066" s="58"/>
      <c r="M3066" s="2"/>
    </row>
    <row r="3067" spans="12:13">
      <c r="L3067" s="58"/>
      <c r="M3067" s="2"/>
    </row>
    <row r="3068" spans="12:13">
      <c r="L3068" s="58"/>
      <c r="M3068" s="2"/>
    </row>
    <row r="3069" spans="12:13">
      <c r="L3069" s="58"/>
      <c r="M3069" s="2"/>
    </row>
    <row r="3070" spans="12:13">
      <c r="L3070" s="58"/>
      <c r="M3070" s="2"/>
    </row>
    <row r="3071" spans="12:13">
      <c r="L3071" s="58"/>
      <c r="M3071" s="2"/>
    </row>
    <row r="3072" spans="12:13">
      <c r="L3072" s="58"/>
      <c r="M3072" s="2"/>
    </row>
    <row r="3073" spans="12:13">
      <c r="L3073" s="58"/>
      <c r="M3073" s="2"/>
    </row>
    <row r="3074" spans="12:13">
      <c r="L3074" s="58"/>
      <c r="M3074" s="2"/>
    </row>
    <row r="3075" spans="12:13">
      <c r="L3075" s="58"/>
      <c r="M3075" s="2"/>
    </row>
    <row r="3076" spans="12:13">
      <c r="L3076" s="58"/>
      <c r="M3076" s="2"/>
    </row>
    <row r="3077" spans="12:13">
      <c r="L3077" s="58"/>
      <c r="M3077" s="2"/>
    </row>
    <row r="3078" spans="12:13">
      <c r="L3078" s="58"/>
      <c r="M3078" s="2"/>
    </row>
    <row r="3079" spans="12:13">
      <c r="L3079" s="58"/>
      <c r="M3079" s="2"/>
    </row>
    <row r="3080" spans="12:13">
      <c r="L3080" s="58"/>
      <c r="M3080" s="2"/>
    </row>
    <row r="3081" spans="12:13">
      <c r="L3081" s="58"/>
      <c r="M3081" s="2"/>
    </row>
    <row r="3082" spans="12:13">
      <c r="L3082" s="58"/>
      <c r="M3082" s="2"/>
    </row>
    <row r="3083" spans="12:13">
      <c r="L3083" s="58"/>
      <c r="M3083" s="2"/>
    </row>
    <row r="3084" spans="12:13">
      <c r="L3084" s="58"/>
      <c r="M3084" s="2"/>
    </row>
    <row r="3085" spans="12:13">
      <c r="L3085" s="58"/>
      <c r="M3085" s="2"/>
    </row>
    <row r="3086" spans="12:13">
      <c r="L3086" s="58"/>
      <c r="M3086" s="2"/>
    </row>
    <row r="3087" spans="12:13">
      <c r="L3087" s="58"/>
      <c r="M3087" s="2"/>
    </row>
    <row r="3088" spans="12:13">
      <c r="L3088" s="58"/>
      <c r="M3088" s="2"/>
    </row>
    <row r="3089" spans="12:13">
      <c r="L3089" s="58"/>
      <c r="M3089" s="2"/>
    </row>
    <row r="3090" spans="12:13">
      <c r="L3090" s="58"/>
      <c r="M3090" s="2"/>
    </row>
    <row r="3091" spans="12:13">
      <c r="L3091" s="58"/>
      <c r="M3091" s="2"/>
    </row>
    <row r="3092" spans="12:13">
      <c r="L3092" s="58"/>
      <c r="M3092" s="2"/>
    </row>
    <row r="3093" spans="12:13">
      <c r="L3093" s="58"/>
      <c r="M3093" s="2"/>
    </row>
    <row r="3094" spans="12:13">
      <c r="L3094" s="58"/>
      <c r="M3094" s="2"/>
    </row>
    <row r="3095" spans="12:13">
      <c r="L3095" s="58"/>
      <c r="M3095" s="2"/>
    </row>
    <row r="3096" spans="12:13">
      <c r="L3096" s="58"/>
      <c r="M3096" s="2"/>
    </row>
    <row r="3097" spans="12:13">
      <c r="L3097" s="58"/>
      <c r="M3097" s="2"/>
    </row>
    <row r="3098" spans="12:13">
      <c r="L3098" s="58"/>
      <c r="M3098" s="2"/>
    </row>
    <row r="3099" spans="12:13">
      <c r="L3099" s="58"/>
      <c r="M3099" s="2"/>
    </row>
    <row r="3100" spans="12:13">
      <c r="L3100" s="58"/>
      <c r="M3100" s="2"/>
    </row>
    <row r="3101" spans="12:13">
      <c r="L3101" s="58"/>
      <c r="M3101" s="2"/>
    </row>
    <row r="3102" spans="12:13">
      <c r="L3102" s="58"/>
      <c r="M3102" s="2"/>
    </row>
    <row r="3103" spans="12:13">
      <c r="L3103" s="58"/>
      <c r="M3103" s="2"/>
    </row>
    <row r="3104" spans="12:13">
      <c r="L3104" s="58"/>
      <c r="M3104" s="2"/>
    </row>
    <row r="3105" spans="12:13">
      <c r="L3105" s="58"/>
      <c r="M3105" s="2"/>
    </row>
    <row r="3106" spans="12:13">
      <c r="L3106" s="58"/>
      <c r="M3106" s="2"/>
    </row>
    <row r="3107" spans="12:13">
      <c r="L3107" s="58"/>
      <c r="M3107" s="2"/>
    </row>
    <row r="3108" spans="12:13">
      <c r="L3108" s="58"/>
      <c r="M3108" s="2"/>
    </row>
    <row r="3109" spans="12:13">
      <c r="L3109" s="58"/>
      <c r="M3109" s="2"/>
    </row>
    <row r="3110" spans="12:13">
      <c r="L3110" s="58"/>
      <c r="M3110" s="2"/>
    </row>
    <row r="3111" spans="12:13">
      <c r="L3111" s="58"/>
      <c r="M3111" s="2"/>
    </row>
    <row r="3112" spans="12:13">
      <c r="L3112" s="58"/>
      <c r="M3112" s="2"/>
    </row>
    <row r="3113" spans="12:13">
      <c r="L3113" s="58"/>
      <c r="M3113" s="2"/>
    </row>
    <row r="3114" spans="12:13">
      <c r="L3114" s="58"/>
      <c r="M3114" s="2"/>
    </row>
    <row r="3115" spans="12:13">
      <c r="L3115" s="58"/>
      <c r="M3115" s="2"/>
    </row>
    <row r="3116" spans="12:13">
      <c r="L3116" s="58"/>
      <c r="M3116" s="2"/>
    </row>
    <row r="3117" spans="12:13">
      <c r="L3117" s="58"/>
      <c r="M3117" s="2"/>
    </row>
    <row r="3118" spans="12:13">
      <c r="L3118" s="58"/>
      <c r="M3118" s="2"/>
    </row>
    <row r="3119" spans="12:13">
      <c r="L3119" s="58"/>
      <c r="M3119" s="2"/>
    </row>
    <row r="3120" spans="12:13">
      <c r="L3120" s="58"/>
      <c r="M3120" s="2"/>
    </row>
    <row r="3121" spans="12:13">
      <c r="L3121" s="58"/>
      <c r="M3121" s="2"/>
    </row>
    <row r="3122" spans="12:13">
      <c r="L3122" s="58"/>
      <c r="M3122" s="2"/>
    </row>
    <row r="3123" spans="12:13">
      <c r="L3123" s="58"/>
      <c r="M3123" s="2"/>
    </row>
    <row r="3124" spans="12:13">
      <c r="L3124" s="58"/>
      <c r="M3124" s="2"/>
    </row>
    <row r="3125" spans="12:13">
      <c r="L3125" s="58"/>
      <c r="M3125" s="2"/>
    </row>
    <row r="3126" spans="12:13">
      <c r="L3126" s="58"/>
      <c r="M3126" s="2"/>
    </row>
    <row r="3127" spans="12:13">
      <c r="L3127" s="58"/>
      <c r="M3127" s="2"/>
    </row>
    <row r="3128" spans="12:13">
      <c r="L3128" s="58"/>
      <c r="M3128" s="2"/>
    </row>
    <row r="3129" spans="12:13">
      <c r="L3129" s="58"/>
      <c r="M3129" s="2"/>
    </row>
    <row r="3130" spans="12:13">
      <c r="L3130" s="58"/>
      <c r="M3130" s="2"/>
    </row>
    <row r="3131" spans="12:13">
      <c r="L3131" s="58"/>
      <c r="M3131" s="2"/>
    </row>
    <row r="3132" spans="12:13">
      <c r="L3132" s="58"/>
      <c r="M3132" s="2"/>
    </row>
    <row r="3133" spans="12:13">
      <c r="L3133" s="58"/>
      <c r="M3133" s="2"/>
    </row>
    <row r="3134" spans="12:13">
      <c r="L3134" s="58"/>
      <c r="M3134" s="2"/>
    </row>
    <row r="3135" spans="12:13">
      <c r="L3135" s="58"/>
      <c r="M3135" s="2"/>
    </row>
    <row r="3136" spans="12:13">
      <c r="L3136" s="58"/>
      <c r="M3136" s="2"/>
    </row>
    <row r="3137" spans="12:13">
      <c r="L3137" s="58"/>
      <c r="M3137" s="2"/>
    </row>
    <row r="3138" spans="12:13">
      <c r="L3138" s="58"/>
      <c r="M3138" s="2"/>
    </row>
    <row r="3139" spans="12:13">
      <c r="L3139" s="58"/>
      <c r="M3139" s="2"/>
    </row>
    <row r="3140" spans="12:13">
      <c r="L3140" s="58"/>
      <c r="M3140" s="2"/>
    </row>
    <row r="3141" spans="12:13">
      <c r="L3141" s="58"/>
      <c r="M3141" s="2"/>
    </row>
    <row r="3142" spans="12:13">
      <c r="L3142" s="58"/>
      <c r="M3142" s="2"/>
    </row>
    <row r="3143" spans="12:13">
      <c r="L3143" s="58"/>
      <c r="M3143" s="2"/>
    </row>
    <row r="3144" spans="12:13">
      <c r="L3144" s="58"/>
      <c r="M3144" s="2"/>
    </row>
    <row r="3145" spans="12:13">
      <c r="L3145" s="58"/>
      <c r="M3145" s="2"/>
    </row>
    <row r="3146" spans="12:13">
      <c r="L3146" s="58"/>
      <c r="M3146" s="2"/>
    </row>
    <row r="3147" spans="12:13">
      <c r="L3147" s="58"/>
      <c r="M3147" s="2"/>
    </row>
    <row r="3148" spans="12:13">
      <c r="L3148" s="58"/>
      <c r="M3148" s="2"/>
    </row>
    <row r="3149" spans="12:13">
      <c r="L3149" s="58"/>
      <c r="M3149" s="2"/>
    </row>
    <row r="3150" spans="12:13">
      <c r="L3150" s="58"/>
      <c r="M3150" s="2"/>
    </row>
    <row r="3151" spans="12:13">
      <c r="L3151" s="58"/>
      <c r="M3151" s="2"/>
    </row>
    <row r="3152" spans="12:13">
      <c r="L3152" s="58"/>
      <c r="M3152" s="2"/>
    </row>
    <row r="3153" spans="12:13">
      <c r="L3153" s="58"/>
      <c r="M3153" s="2"/>
    </row>
    <row r="3154" spans="12:13">
      <c r="L3154" s="58"/>
      <c r="M3154" s="2"/>
    </row>
    <row r="3155" spans="12:13">
      <c r="L3155" s="58"/>
      <c r="M3155" s="2"/>
    </row>
    <row r="3156" spans="12:13">
      <c r="L3156" s="58"/>
      <c r="M3156" s="2"/>
    </row>
    <row r="3157" spans="12:13">
      <c r="L3157" s="58"/>
      <c r="M3157" s="2"/>
    </row>
    <row r="3158" spans="12:13">
      <c r="L3158" s="58"/>
      <c r="M3158" s="2"/>
    </row>
    <row r="3159" spans="12:13">
      <c r="L3159" s="58"/>
      <c r="M3159" s="2"/>
    </row>
    <row r="3160" spans="12:13">
      <c r="L3160" s="58"/>
      <c r="M3160" s="2"/>
    </row>
    <row r="3161" spans="12:13">
      <c r="L3161" s="58"/>
      <c r="M3161" s="2"/>
    </row>
    <row r="3162" spans="12:13">
      <c r="L3162" s="58"/>
      <c r="M3162" s="2"/>
    </row>
    <row r="3163" spans="12:13">
      <c r="L3163" s="58"/>
      <c r="M3163" s="2"/>
    </row>
    <row r="3164" spans="12:13">
      <c r="L3164" s="58"/>
      <c r="M3164" s="2"/>
    </row>
    <row r="3165" spans="12:13">
      <c r="L3165" s="58"/>
      <c r="M3165" s="2"/>
    </row>
    <row r="3166" spans="12:13">
      <c r="L3166" s="58"/>
      <c r="M3166" s="2"/>
    </row>
    <row r="3167" spans="12:13">
      <c r="L3167" s="58"/>
      <c r="M3167" s="2"/>
    </row>
    <row r="3168" spans="12:13">
      <c r="L3168" s="58"/>
      <c r="M3168" s="2"/>
    </row>
    <row r="3169" spans="12:13">
      <c r="L3169" s="58"/>
      <c r="M3169" s="2"/>
    </row>
    <row r="3170" spans="12:13">
      <c r="L3170" s="58"/>
      <c r="M3170" s="2"/>
    </row>
    <row r="3171" spans="12:13">
      <c r="L3171" s="58"/>
      <c r="M3171" s="2"/>
    </row>
    <row r="3172" spans="12:13">
      <c r="L3172" s="58"/>
      <c r="M3172" s="2"/>
    </row>
    <row r="3173" spans="12:13">
      <c r="L3173" s="58"/>
      <c r="M3173" s="2"/>
    </row>
    <row r="3174" spans="12:13">
      <c r="L3174" s="58"/>
      <c r="M3174" s="2"/>
    </row>
    <row r="3175" spans="12:13">
      <c r="L3175" s="58"/>
      <c r="M3175" s="2"/>
    </row>
    <row r="3176" spans="12:13">
      <c r="L3176" s="58"/>
      <c r="M3176" s="2"/>
    </row>
    <row r="3177" spans="12:13">
      <c r="L3177" s="58"/>
      <c r="M3177" s="2"/>
    </row>
    <row r="3178" spans="12:13">
      <c r="L3178" s="58"/>
      <c r="M3178" s="2"/>
    </row>
    <row r="3179" spans="12:13">
      <c r="L3179" s="58"/>
      <c r="M3179" s="2"/>
    </row>
    <row r="3180" spans="12:13">
      <c r="L3180" s="58"/>
      <c r="M3180" s="2"/>
    </row>
    <row r="3181" spans="12:13">
      <c r="L3181" s="58"/>
      <c r="M3181" s="2"/>
    </row>
    <row r="3182" spans="12:13">
      <c r="L3182" s="58"/>
      <c r="M3182" s="2"/>
    </row>
    <row r="3183" spans="12:13">
      <c r="L3183" s="58"/>
      <c r="M3183" s="2"/>
    </row>
    <row r="3184" spans="12:13">
      <c r="L3184" s="58"/>
      <c r="M3184" s="2"/>
    </row>
    <row r="3185" spans="12:13">
      <c r="L3185" s="58"/>
      <c r="M3185" s="2"/>
    </row>
    <row r="3186" spans="12:13">
      <c r="L3186" s="58"/>
      <c r="M3186" s="2"/>
    </row>
    <row r="3187" spans="12:13">
      <c r="L3187" s="58"/>
      <c r="M3187" s="2"/>
    </row>
    <row r="3188" spans="12:13">
      <c r="L3188" s="58"/>
      <c r="M3188" s="2"/>
    </row>
    <row r="3189" spans="12:13">
      <c r="L3189" s="58"/>
      <c r="M3189" s="2"/>
    </row>
    <row r="3190" spans="12:13">
      <c r="L3190" s="58"/>
      <c r="M3190" s="2"/>
    </row>
    <row r="3191" spans="12:13">
      <c r="L3191" s="58"/>
      <c r="M3191" s="2"/>
    </row>
    <row r="3192" spans="12:13">
      <c r="L3192" s="58"/>
      <c r="M3192" s="2"/>
    </row>
    <row r="3193" spans="12:13">
      <c r="L3193" s="58"/>
      <c r="M3193" s="2"/>
    </row>
    <row r="3194" spans="12:13">
      <c r="L3194" s="58"/>
      <c r="M3194" s="2"/>
    </row>
    <row r="3195" spans="12:13">
      <c r="L3195" s="58"/>
      <c r="M3195" s="2"/>
    </row>
    <row r="3196" spans="12:13">
      <c r="L3196" s="58"/>
      <c r="M3196" s="2"/>
    </row>
    <row r="3197" spans="12:13">
      <c r="L3197" s="58"/>
      <c r="M3197" s="2"/>
    </row>
    <row r="3198" spans="12:13">
      <c r="L3198" s="58"/>
      <c r="M3198" s="2"/>
    </row>
    <row r="3199" spans="12:13">
      <c r="L3199" s="58"/>
      <c r="M3199" s="2"/>
    </row>
    <row r="3200" spans="12:13">
      <c r="L3200" s="58"/>
      <c r="M3200" s="2"/>
    </row>
    <row r="3201" spans="12:13">
      <c r="L3201" s="58"/>
      <c r="M3201" s="2"/>
    </row>
    <row r="3202" spans="12:13">
      <c r="L3202" s="58"/>
      <c r="M3202" s="2"/>
    </row>
    <row r="3203" spans="12:13">
      <c r="L3203" s="58"/>
      <c r="M3203" s="2"/>
    </row>
    <row r="3204" spans="12:13">
      <c r="L3204" s="58"/>
      <c r="M3204" s="2"/>
    </row>
    <row r="3205" spans="12:13">
      <c r="L3205" s="58"/>
      <c r="M3205" s="2"/>
    </row>
    <row r="3206" spans="12:13">
      <c r="L3206" s="58"/>
      <c r="M3206" s="2"/>
    </row>
    <row r="3207" spans="12:13">
      <c r="L3207" s="58"/>
      <c r="M3207" s="2"/>
    </row>
    <row r="3208" spans="12:13">
      <c r="L3208" s="58"/>
      <c r="M3208" s="2"/>
    </row>
    <row r="3209" spans="12:13">
      <c r="L3209" s="58"/>
      <c r="M3209" s="2"/>
    </row>
    <row r="3210" spans="12:13">
      <c r="L3210" s="58"/>
      <c r="M3210" s="2"/>
    </row>
    <row r="3211" spans="12:13">
      <c r="L3211" s="58"/>
      <c r="M3211" s="2"/>
    </row>
    <row r="3212" spans="12:13">
      <c r="L3212" s="58"/>
      <c r="M3212" s="2"/>
    </row>
    <row r="3213" spans="12:13">
      <c r="L3213" s="58"/>
      <c r="M3213" s="2"/>
    </row>
    <row r="3214" spans="12:13">
      <c r="L3214" s="58"/>
      <c r="M3214" s="2"/>
    </row>
    <row r="3215" spans="12:13">
      <c r="L3215" s="58"/>
      <c r="M3215" s="2"/>
    </row>
    <row r="3216" spans="12:13">
      <c r="L3216" s="58"/>
      <c r="M3216" s="2"/>
    </row>
    <row r="3217" spans="12:13">
      <c r="L3217" s="58"/>
      <c r="M3217" s="2"/>
    </row>
    <row r="3218" spans="12:13">
      <c r="L3218" s="58"/>
      <c r="M3218" s="2"/>
    </row>
    <row r="3219" spans="12:13">
      <c r="L3219" s="58"/>
      <c r="M3219" s="2"/>
    </row>
    <row r="3220" spans="12:13">
      <c r="L3220" s="58"/>
      <c r="M3220" s="2"/>
    </row>
    <row r="3221" spans="12:13">
      <c r="L3221" s="58"/>
      <c r="M3221" s="2"/>
    </row>
    <row r="3222" spans="12:13">
      <c r="L3222" s="58"/>
      <c r="M3222" s="2"/>
    </row>
    <row r="3223" spans="12:13">
      <c r="L3223" s="58"/>
      <c r="M3223" s="2"/>
    </row>
    <row r="3224" spans="12:13">
      <c r="L3224" s="58"/>
      <c r="M3224" s="2"/>
    </row>
    <row r="3225" spans="12:13">
      <c r="L3225" s="58"/>
      <c r="M3225" s="2"/>
    </row>
    <row r="3226" spans="12:13">
      <c r="L3226" s="58"/>
      <c r="M3226" s="2"/>
    </row>
    <row r="3227" spans="12:13">
      <c r="L3227" s="58"/>
      <c r="M3227" s="2"/>
    </row>
    <row r="3228" spans="12:13">
      <c r="L3228" s="58"/>
      <c r="M3228" s="2"/>
    </row>
    <row r="3229" spans="12:13">
      <c r="L3229" s="58"/>
      <c r="M3229" s="2"/>
    </row>
    <row r="3230" spans="12:13">
      <c r="L3230" s="58"/>
      <c r="M3230" s="2"/>
    </row>
    <row r="3231" spans="12:13">
      <c r="L3231" s="58"/>
      <c r="M3231" s="2"/>
    </row>
    <row r="3232" spans="12:13">
      <c r="L3232" s="58"/>
      <c r="M3232" s="2"/>
    </row>
    <row r="3233" spans="12:13">
      <c r="L3233" s="58"/>
      <c r="M3233" s="2"/>
    </row>
    <row r="3234" spans="12:13">
      <c r="L3234" s="58"/>
      <c r="M3234" s="2"/>
    </row>
    <row r="3235" spans="12:13">
      <c r="L3235" s="58"/>
      <c r="M3235" s="2"/>
    </row>
    <row r="3236" spans="12:13">
      <c r="L3236" s="58"/>
      <c r="M3236" s="2"/>
    </row>
    <row r="3237" spans="12:13">
      <c r="L3237" s="58"/>
      <c r="M3237" s="2"/>
    </row>
    <row r="3238" spans="12:13">
      <c r="L3238" s="58"/>
      <c r="M3238" s="2"/>
    </row>
    <row r="3239" spans="12:13">
      <c r="L3239" s="58"/>
      <c r="M3239" s="2"/>
    </row>
    <row r="3240" spans="12:13">
      <c r="L3240" s="58"/>
      <c r="M3240" s="2"/>
    </row>
    <row r="3241" spans="12:13">
      <c r="L3241" s="58"/>
      <c r="M3241" s="2"/>
    </row>
    <row r="3242" spans="12:13">
      <c r="L3242" s="58"/>
      <c r="M3242" s="2"/>
    </row>
    <row r="3243" spans="12:13">
      <c r="L3243" s="58"/>
      <c r="M3243" s="2"/>
    </row>
    <row r="3244" spans="12:13">
      <c r="L3244" s="58"/>
      <c r="M3244" s="2"/>
    </row>
    <row r="3245" spans="12:13">
      <c r="L3245" s="58"/>
      <c r="M3245" s="2"/>
    </row>
    <row r="3246" spans="12:13">
      <c r="L3246" s="58"/>
      <c r="M3246" s="2"/>
    </row>
    <row r="3247" spans="12:13">
      <c r="L3247" s="58"/>
      <c r="M3247" s="2"/>
    </row>
    <row r="3248" spans="12:13">
      <c r="L3248" s="58"/>
      <c r="M3248" s="2"/>
    </row>
    <row r="3249" spans="12:13">
      <c r="L3249" s="58"/>
      <c r="M3249" s="2"/>
    </row>
    <row r="3250" spans="12:13">
      <c r="L3250" s="58"/>
      <c r="M3250" s="2"/>
    </row>
    <row r="3251" spans="12:13">
      <c r="L3251" s="58"/>
      <c r="M3251" s="2"/>
    </row>
    <row r="3252" spans="12:13">
      <c r="L3252" s="58"/>
      <c r="M3252" s="2"/>
    </row>
    <row r="3253" spans="12:13">
      <c r="L3253" s="58"/>
      <c r="M3253" s="2"/>
    </row>
    <row r="3254" spans="12:13">
      <c r="L3254" s="58"/>
      <c r="M3254" s="2"/>
    </row>
    <row r="3255" spans="12:13">
      <c r="L3255" s="58"/>
      <c r="M3255" s="2"/>
    </row>
    <row r="3256" spans="12:13">
      <c r="L3256" s="58"/>
      <c r="M3256" s="2"/>
    </row>
    <row r="3257" spans="12:13">
      <c r="L3257" s="58"/>
      <c r="M3257" s="2"/>
    </row>
    <row r="3258" spans="12:13">
      <c r="L3258" s="58"/>
      <c r="M3258" s="2"/>
    </row>
    <row r="3259" spans="12:13">
      <c r="L3259" s="58"/>
      <c r="M3259" s="2"/>
    </row>
    <row r="3260" spans="12:13">
      <c r="L3260" s="58"/>
      <c r="M3260" s="2"/>
    </row>
    <row r="3261" spans="12:13">
      <c r="L3261" s="58"/>
      <c r="M3261" s="2"/>
    </row>
    <row r="3262" spans="12:13">
      <c r="L3262" s="58"/>
      <c r="M3262" s="2"/>
    </row>
    <row r="3263" spans="12:13">
      <c r="L3263" s="58"/>
      <c r="M3263" s="2"/>
    </row>
    <row r="3264" spans="12:13">
      <c r="L3264" s="58"/>
      <c r="M3264" s="2"/>
    </row>
    <row r="3265" spans="12:13">
      <c r="L3265" s="58"/>
      <c r="M3265" s="2"/>
    </row>
    <row r="3266" spans="12:13">
      <c r="L3266" s="58"/>
      <c r="M3266" s="2"/>
    </row>
    <row r="3267" spans="12:13">
      <c r="L3267" s="58"/>
      <c r="M3267" s="2"/>
    </row>
    <row r="3268" spans="12:13">
      <c r="L3268" s="58"/>
      <c r="M3268" s="2"/>
    </row>
    <row r="3269" spans="12:13">
      <c r="L3269" s="58"/>
      <c r="M3269" s="2"/>
    </row>
    <row r="3270" spans="12:13">
      <c r="L3270" s="58"/>
      <c r="M3270" s="2"/>
    </row>
    <row r="3271" spans="12:13">
      <c r="L3271" s="58"/>
      <c r="M3271" s="2"/>
    </row>
    <row r="3272" spans="12:13">
      <c r="L3272" s="58"/>
      <c r="M3272" s="2"/>
    </row>
    <row r="3273" spans="12:13">
      <c r="L3273" s="58"/>
      <c r="M3273" s="2"/>
    </row>
    <row r="3274" spans="12:13">
      <c r="L3274" s="58"/>
      <c r="M3274" s="2"/>
    </row>
    <row r="3275" spans="12:13">
      <c r="L3275" s="58"/>
      <c r="M3275" s="2"/>
    </row>
    <row r="3276" spans="12:13">
      <c r="L3276" s="58"/>
      <c r="M3276" s="2"/>
    </row>
    <row r="3277" spans="12:13">
      <c r="L3277" s="58"/>
      <c r="M3277" s="2"/>
    </row>
    <row r="3278" spans="12:13">
      <c r="L3278" s="58"/>
      <c r="M3278" s="2"/>
    </row>
    <row r="3279" spans="12:13">
      <c r="L3279" s="58"/>
      <c r="M3279" s="2"/>
    </row>
    <row r="3280" spans="12:13">
      <c r="L3280" s="58"/>
      <c r="M3280" s="2"/>
    </row>
    <row r="3281" spans="12:13">
      <c r="L3281" s="58"/>
      <c r="M3281" s="2"/>
    </row>
    <row r="3282" spans="12:13">
      <c r="L3282" s="58"/>
      <c r="M3282" s="2"/>
    </row>
    <row r="3283" spans="12:13">
      <c r="L3283" s="58"/>
      <c r="M3283" s="2"/>
    </row>
    <row r="3284" spans="12:13">
      <c r="L3284" s="58"/>
      <c r="M3284" s="2"/>
    </row>
    <row r="3285" spans="12:13">
      <c r="L3285" s="58"/>
      <c r="M3285" s="2"/>
    </row>
    <row r="3286" spans="12:13">
      <c r="L3286" s="58"/>
      <c r="M3286" s="2"/>
    </row>
    <row r="3287" spans="12:13">
      <c r="L3287" s="58"/>
      <c r="M3287" s="2"/>
    </row>
    <row r="3288" spans="12:13">
      <c r="L3288" s="58"/>
      <c r="M3288" s="2"/>
    </row>
    <row r="3289" spans="12:13">
      <c r="L3289" s="58"/>
      <c r="M3289" s="2"/>
    </row>
    <row r="3290" spans="12:13">
      <c r="L3290" s="58"/>
      <c r="M3290" s="2"/>
    </row>
    <row r="3291" spans="12:13">
      <c r="L3291" s="58"/>
      <c r="M3291" s="2"/>
    </row>
    <row r="3292" spans="12:13">
      <c r="L3292" s="58"/>
      <c r="M3292" s="2"/>
    </row>
    <row r="3293" spans="12:13">
      <c r="L3293" s="58"/>
      <c r="M3293" s="2"/>
    </row>
    <row r="3294" spans="12:13">
      <c r="L3294" s="58"/>
      <c r="M3294" s="2"/>
    </row>
    <row r="3295" spans="12:13">
      <c r="L3295" s="58"/>
      <c r="M3295" s="2"/>
    </row>
    <row r="3296" spans="12:13">
      <c r="L3296" s="58"/>
      <c r="M3296" s="2"/>
    </row>
    <row r="3297" spans="12:13">
      <c r="L3297" s="58"/>
      <c r="M3297" s="2"/>
    </row>
    <row r="3298" spans="12:13">
      <c r="L3298" s="58"/>
      <c r="M3298" s="2"/>
    </row>
    <row r="3299" spans="12:13">
      <c r="L3299" s="58"/>
      <c r="M3299" s="2"/>
    </row>
    <row r="3300" spans="12:13">
      <c r="L3300" s="58"/>
      <c r="M3300" s="2"/>
    </row>
    <row r="3301" spans="12:13">
      <c r="L3301" s="58"/>
      <c r="M3301" s="2"/>
    </row>
    <row r="3302" spans="12:13">
      <c r="L3302" s="58"/>
      <c r="M3302" s="2"/>
    </row>
    <row r="3303" spans="12:13">
      <c r="L3303" s="58"/>
      <c r="M3303" s="2"/>
    </row>
    <row r="3304" spans="12:13">
      <c r="L3304" s="58"/>
      <c r="M3304" s="2"/>
    </row>
    <row r="3305" spans="12:13">
      <c r="L3305" s="58"/>
      <c r="M3305" s="2"/>
    </row>
    <row r="3306" spans="12:13">
      <c r="L3306" s="58"/>
      <c r="M3306" s="2"/>
    </row>
    <row r="3307" spans="12:13">
      <c r="L3307" s="58"/>
      <c r="M3307" s="2"/>
    </row>
    <row r="3308" spans="12:13">
      <c r="L3308" s="58"/>
      <c r="M3308" s="2"/>
    </row>
    <row r="3309" spans="12:13">
      <c r="L3309" s="58"/>
      <c r="M3309" s="2"/>
    </row>
    <row r="3310" spans="12:13">
      <c r="L3310" s="58"/>
      <c r="M3310" s="2"/>
    </row>
    <row r="3311" spans="12:13">
      <c r="L3311" s="58"/>
      <c r="M3311" s="2"/>
    </row>
    <row r="3312" spans="12:13">
      <c r="L3312" s="58"/>
      <c r="M3312" s="2"/>
    </row>
    <row r="3313" spans="12:13">
      <c r="L3313" s="58"/>
      <c r="M3313" s="2"/>
    </row>
    <row r="3314" spans="12:13">
      <c r="L3314" s="58"/>
      <c r="M3314" s="2"/>
    </row>
    <row r="3315" spans="12:13">
      <c r="L3315" s="58"/>
      <c r="M3315" s="2"/>
    </row>
    <row r="3316" spans="12:13">
      <c r="L3316" s="58"/>
      <c r="M3316" s="2"/>
    </row>
    <row r="3317" spans="12:13">
      <c r="L3317" s="58"/>
      <c r="M3317" s="2"/>
    </row>
    <row r="3318" spans="12:13">
      <c r="L3318" s="58"/>
      <c r="M3318" s="2"/>
    </row>
    <row r="3319" spans="12:13">
      <c r="L3319" s="58"/>
      <c r="M3319" s="2"/>
    </row>
    <row r="3320" spans="12:13">
      <c r="L3320" s="58"/>
      <c r="M3320" s="2"/>
    </row>
    <row r="3321" spans="12:13">
      <c r="L3321" s="58"/>
      <c r="M3321" s="2"/>
    </row>
    <row r="3322" spans="12:13">
      <c r="L3322" s="58"/>
      <c r="M3322" s="2"/>
    </row>
    <row r="3323" spans="12:13">
      <c r="L3323" s="58"/>
      <c r="M3323" s="2"/>
    </row>
    <row r="3324" spans="12:13">
      <c r="L3324" s="58"/>
      <c r="M3324" s="2"/>
    </row>
    <row r="3325" spans="12:13">
      <c r="L3325" s="58"/>
      <c r="M3325" s="2"/>
    </row>
    <row r="3326" spans="12:13">
      <c r="L3326" s="58"/>
      <c r="M3326" s="2"/>
    </row>
    <row r="3327" spans="12:13">
      <c r="L3327" s="58"/>
      <c r="M3327" s="2"/>
    </row>
    <row r="3328" spans="12:13">
      <c r="L3328" s="58"/>
      <c r="M3328" s="2"/>
    </row>
    <row r="3329" spans="12:13">
      <c r="L3329" s="58"/>
      <c r="M3329" s="2"/>
    </row>
    <row r="3330" spans="12:13">
      <c r="L3330" s="58"/>
      <c r="M3330" s="2"/>
    </row>
    <row r="3331" spans="12:13">
      <c r="L3331" s="58"/>
      <c r="M3331" s="2"/>
    </row>
    <row r="3332" spans="12:13">
      <c r="L3332" s="58"/>
      <c r="M3332" s="2"/>
    </row>
    <row r="3333" spans="12:13">
      <c r="L3333" s="58"/>
      <c r="M3333" s="2"/>
    </row>
    <row r="3334" spans="12:13">
      <c r="L3334" s="58"/>
      <c r="M3334" s="2"/>
    </row>
    <row r="3335" spans="12:13">
      <c r="L3335" s="58"/>
      <c r="M3335" s="2"/>
    </row>
    <row r="3336" spans="12:13">
      <c r="L3336" s="58"/>
      <c r="M3336" s="2"/>
    </row>
    <row r="3337" spans="12:13">
      <c r="L3337" s="58"/>
      <c r="M3337" s="2"/>
    </row>
    <row r="3338" spans="12:13">
      <c r="L3338" s="58"/>
      <c r="M3338" s="2"/>
    </row>
    <row r="3339" spans="12:13">
      <c r="L3339" s="58"/>
      <c r="M3339" s="2"/>
    </row>
    <row r="3340" spans="12:13">
      <c r="L3340" s="58"/>
      <c r="M3340" s="2"/>
    </row>
    <row r="3341" spans="12:13">
      <c r="L3341" s="58"/>
      <c r="M3341" s="2"/>
    </row>
    <row r="3342" spans="12:13">
      <c r="L3342" s="58"/>
      <c r="M3342" s="2"/>
    </row>
    <row r="3343" spans="12:13">
      <c r="L3343" s="58"/>
      <c r="M3343" s="2"/>
    </row>
    <row r="3344" spans="12:13">
      <c r="L3344" s="58"/>
      <c r="M3344" s="2"/>
    </row>
    <row r="3345" spans="12:13">
      <c r="L3345" s="58"/>
      <c r="M3345" s="2"/>
    </row>
    <row r="3346" spans="12:13">
      <c r="L3346" s="58"/>
      <c r="M3346" s="2"/>
    </row>
    <row r="3347" spans="12:13">
      <c r="L3347" s="58"/>
      <c r="M3347" s="2"/>
    </row>
    <row r="3348" spans="12:13">
      <c r="L3348" s="58"/>
      <c r="M3348" s="2"/>
    </row>
    <row r="3349" spans="12:13">
      <c r="L3349" s="58"/>
      <c r="M3349" s="2"/>
    </row>
    <row r="3350" spans="12:13">
      <c r="L3350" s="58"/>
      <c r="M3350" s="2"/>
    </row>
    <row r="3351" spans="12:13">
      <c r="L3351" s="58"/>
      <c r="M3351" s="2"/>
    </row>
    <row r="3352" spans="12:13">
      <c r="L3352" s="58"/>
      <c r="M3352" s="2"/>
    </row>
    <row r="3353" spans="12:13">
      <c r="L3353" s="58"/>
      <c r="M3353" s="2"/>
    </row>
    <row r="3354" spans="12:13">
      <c r="L3354" s="58"/>
      <c r="M3354" s="2"/>
    </row>
    <row r="3355" spans="12:13">
      <c r="L3355" s="58"/>
      <c r="M3355" s="2"/>
    </row>
    <row r="3356" spans="12:13">
      <c r="L3356" s="58"/>
      <c r="M3356" s="2"/>
    </row>
    <row r="3357" spans="12:13">
      <c r="L3357" s="58"/>
      <c r="M3357" s="2"/>
    </row>
    <row r="3358" spans="12:13">
      <c r="L3358" s="58"/>
      <c r="M3358" s="2"/>
    </row>
    <row r="3359" spans="12:13">
      <c r="L3359" s="58"/>
      <c r="M3359" s="2"/>
    </row>
    <row r="3360" spans="12:13">
      <c r="L3360" s="58"/>
      <c r="M3360" s="2"/>
    </row>
    <row r="3361" spans="12:13">
      <c r="L3361" s="58"/>
      <c r="M3361" s="2"/>
    </row>
    <row r="3362" spans="12:13">
      <c r="L3362" s="58"/>
      <c r="M3362" s="2"/>
    </row>
    <row r="3363" spans="12:13">
      <c r="L3363" s="58"/>
      <c r="M3363" s="2"/>
    </row>
    <row r="3364" spans="12:13">
      <c r="L3364" s="58"/>
      <c r="M3364" s="2"/>
    </row>
    <row r="3365" spans="12:13">
      <c r="L3365" s="58"/>
      <c r="M3365" s="2"/>
    </row>
    <row r="3366" spans="12:13">
      <c r="L3366" s="58"/>
      <c r="M3366" s="2"/>
    </row>
    <row r="3367" spans="12:13">
      <c r="L3367" s="58"/>
      <c r="M3367" s="2"/>
    </row>
    <row r="3368" spans="12:13">
      <c r="L3368" s="58"/>
      <c r="M3368" s="2"/>
    </row>
    <row r="3369" spans="12:13">
      <c r="L3369" s="58"/>
      <c r="M3369" s="2"/>
    </row>
    <row r="3370" spans="12:13">
      <c r="L3370" s="58"/>
      <c r="M3370" s="2"/>
    </row>
    <row r="3371" spans="12:13">
      <c r="L3371" s="58"/>
      <c r="M3371" s="2"/>
    </row>
    <row r="3372" spans="12:13">
      <c r="L3372" s="58"/>
      <c r="M3372" s="2"/>
    </row>
    <row r="3373" spans="12:13">
      <c r="L3373" s="58"/>
      <c r="M3373" s="2"/>
    </row>
    <row r="3374" spans="12:13">
      <c r="L3374" s="58"/>
      <c r="M3374" s="2"/>
    </row>
    <row r="3375" spans="12:13">
      <c r="L3375" s="58"/>
      <c r="M3375" s="2"/>
    </row>
    <row r="3376" spans="12:13">
      <c r="L3376" s="58"/>
      <c r="M3376" s="2"/>
    </row>
    <row r="3377" spans="12:13">
      <c r="L3377" s="58"/>
      <c r="M3377" s="2"/>
    </row>
    <row r="3378" spans="12:13">
      <c r="L3378" s="58"/>
      <c r="M3378" s="2"/>
    </row>
    <row r="3379" spans="12:13">
      <c r="L3379" s="58"/>
      <c r="M3379" s="2"/>
    </row>
    <row r="3380" spans="12:13">
      <c r="L3380" s="58"/>
      <c r="M3380" s="2"/>
    </row>
    <row r="3381" spans="12:13">
      <c r="L3381" s="58"/>
      <c r="M3381" s="2"/>
    </row>
    <row r="3382" spans="12:13">
      <c r="L3382" s="58"/>
      <c r="M3382" s="2"/>
    </row>
    <row r="3383" spans="12:13">
      <c r="L3383" s="58"/>
      <c r="M3383" s="2"/>
    </row>
    <row r="3384" spans="12:13">
      <c r="L3384" s="58"/>
      <c r="M3384" s="2"/>
    </row>
    <row r="3385" spans="12:13">
      <c r="L3385" s="58"/>
      <c r="M3385" s="2"/>
    </row>
    <row r="3386" spans="12:13">
      <c r="L3386" s="58"/>
      <c r="M3386" s="2"/>
    </row>
    <row r="3387" spans="12:13">
      <c r="L3387" s="58"/>
      <c r="M3387" s="2"/>
    </row>
    <row r="3388" spans="12:13">
      <c r="L3388" s="58"/>
      <c r="M3388" s="2"/>
    </row>
    <row r="3389" spans="12:13">
      <c r="L3389" s="58"/>
      <c r="M3389" s="2"/>
    </row>
    <row r="3390" spans="12:13">
      <c r="L3390" s="58"/>
      <c r="M3390" s="2"/>
    </row>
    <row r="3391" spans="12:13">
      <c r="L3391" s="58"/>
      <c r="M3391" s="2"/>
    </row>
    <row r="3392" spans="12:13">
      <c r="L3392" s="58"/>
      <c r="M3392" s="2"/>
    </row>
    <row r="3393" spans="12:13">
      <c r="L3393" s="58"/>
      <c r="M3393" s="2"/>
    </row>
    <row r="3394" spans="12:13">
      <c r="L3394" s="58"/>
      <c r="M3394" s="2"/>
    </row>
    <row r="3395" spans="12:13">
      <c r="L3395" s="58"/>
      <c r="M3395" s="2"/>
    </row>
    <row r="3396" spans="12:13">
      <c r="L3396" s="58"/>
      <c r="M3396" s="2"/>
    </row>
    <row r="3397" spans="12:13">
      <c r="L3397" s="58"/>
      <c r="M3397" s="2"/>
    </row>
    <row r="3398" spans="12:13">
      <c r="L3398" s="58"/>
      <c r="M3398" s="2"/>
    </row>
    <row r="3399" spans="12:13">
      <c r="L3399" s="58"/>
      <c r="M3399" s="2"/>
    </row>
    <row r="3400" spans="12:13">
      <c r="L3400" s="58"/>
      <c r="M3400" s="2"/>
    </row>
    <row r="3401" spans="12:13">
      <c r="L3401" s="58"/>
      <c r="M3401" s="2"/>
    </row>
    <row r="3402" spans="12:13">
      <c r="L3402" s="58"/>
      <c r="M3402" s="2"/>
    </row>
    <row r="3403" spans="12:13">
      <c r="L3403" s="58"/>
      <c r="M3403" s="2"/>
    </row>
    <row r="3404" spans="12:13">
      <c r="L3404" s="58"/>
      <c r="M3404" s="2"/>
    </row>
    <row r="3405" spans="12:13">
      <c r="L3405" s="58"/>
      <c r="M3405" s="2"/>
    </row>
    <row r="3406" spans="12:13">
      <c r="L3406" s="58"/>
      <c r="M3406" s="2"/>
    </row>
    <row r="3407" spans="12:13">
      <c r="L3407" s="58"/>
      <c r="M3407" s="2"/>
    </row>
    <row r="3408" spans="12:13">
      <c r="L3408" s="58"/>
      <c r="M3408" s="2"/>
    </row>
    <row r="3409" spans="12:13">
      <c r="L3409" s="58"/>
      <c r="M3409" s="2"/>
    </row>
    <row r="3410" spans="12:13">
      <c r="L3410" s="58"/>
      <c r="M3410" s="2"/>
    </row>
    <row r="3411" spans="12:13">
      <c r="L3411" s="58"/>
      <c r="M3411" s="2"/>
    </row>
    <row r="3412" spans="12:13">
      <c r="L3412" s="58"/>
      <c r="M3412" s="2"/>
    </row>
    <row r="3413" spans="12:13">
      <c r="L3413" s="58"/>
      <c r="M3413" s="2"/>
    </row>
    <row r="3414" spans="12:13">
      <c r="L3414" s="58"/>
      <c r="M3414" s="2"/>
    </row>
    <row r="3415" spans="12:13">
      <c r="L3415" s="58"/>
      <c r="M3415" s="2"/>
    </row>
    <row r="3416" spans="12:13">
      <c r="L3416" s="58"/>
      <c r="M3416" s="2"/>
    </row>
    <row r="3417" spans="12:13">
      <c r="L3417" s="58"/>
      <c r="M3417" s="2"/>
    </row>
    <row r="3418" spans="12:13">
      <c r="L3418" s="58"/>
      <c r="M3418" s="2"/>
    </row>
    <row r="3419" spans="12:13">
      <c r="L3419" s="58"/>
      <c r="M3419" s="2"/>
    </row>
    <row r="3420" spans="12:13">
      <c r="L3420" s="58"/>
      <c r="M3420" s="2"/>
    </row>
    <row r="3421" spans="12:13">
      <c r="L3421" s="58"/>
      <c r="M3421" s="2"/>
    </row>
    <row r="3422" spans="12:13">
      <c r="L3422" s="58"/>
      <c r="M3422" s="2"/>
    </row>
    <row r="3423" spans="12:13">
      <c r="L3423" s="58"/>
      <c r="M3423" s="2"/>
    </row>
    <row r="3424" spans="12:13">
      <c r="L3424" s="58"/>
      <c r="M3424" s="2"/>
    </row>
    <row r="3425" spans="12:13">
      <c r="L3425" s="58"/>
      <c r="M3425" s="2"/>
    </row>
    <row r="3426" spans="12:13">
      <c r="L3426" s="58"/>
      <c r="M3426" s="2"/>
    </row>
    <row r="3427" spans="12:13">
      <c r="L3427" s="58"/>
      <c r="M3427" s="2"/>
    </row>
    <row r="3428" spans="12:13">
      <c r="L3428" s="58"/>
      <c r="M3428" s="2"/>
    </row>
    <row r="3429" spans="12:13">
      <c r="L3429" s="58"/>
      <c r="M3429" s="2"/>
    </row>
    <row r="3430" spans="12:13">
      <c r="L3430" s="58"/>
      <c r="M3430" s="2"/>
    </row>
    <row r="3431" spans="12:13">
      <c r="L3431" s="58"/>
      <c r="M3431" s="2"/>
    </row>
    <row r="3432" spans="12:13">
      <c r="L3432" s="58"/>
      <c r="M3432" s="2"/>
    </row>
    <row r="3433" spans="12:13">
      <c r="L3433" s="58"/>
      <c r="M3433" s="2"/>
    </row>
    <row r="3434" spans="12:13">
      <c r="L3434" s="58"/>
      <c r="M3434" s="2"/>
    </row>
    <row r="3435" spans="12:13">
      <c r="L3435" s="58"/>
      <c r="M3435" s="2"/>
    </row>
    <row r="3436" spans="12:13">
      <c r="L3436" s="58"/>
      <c r="M3436" s="2"/>
    </row>
    <row r="3437" spans="12:13">
      <c r="L3437" s="58"/>
      <c r="M3437" s="2"/>
    </row>
    <row r="3438" spans="12:13">
      <c r="L3438" s="58"/>
      <c r="M3438" s="2"/>
    </row>
    <row r="3439" spans="12:13">
      <c r="L3439" s="58"/>
      <c r="M3439" s="2"/>
    </row>
    <row r="3440" spans="12:13">
      <c r="L3440" s="58"/>
      <c r="M3440" s="2"/>
    </row>
    <row r="3441" spans="12:13">
      <c r="L3441" s="58"/>
      <c r="M3441" s="2"/>
    </row>
    <row r="3442" spans="12:13">
      <c r="L3442" s="58"/>
      <c r="M3442" s="2"/>
    </row>
    <row r="3443" spans="12:13">
      <c r="L3443" s="58"/>
      <c r="M3443" s="2"/>
    </row>
    <row r="3444" spans="12:13">
      <c r="L3444" s="58"/>
      <c r="M3444" s="2"/>
    </row>
    <row r="3445" spans="12:13">
      <c r="L3445" s="58"/>
      <c r="M3445" s="2"/>
    </row>
    <row r="3446" spans="12:13">
      <c r="L3446" s="58"/>
      <c r="M3446" s="2"/>
    </row>
    <row r="3447" spans="12:13">
      <c r="L3447" s="58"/>
      <c r="M3447" s="2"/>
    </row>
    <row r="3448" spans="12:13">
      <c r="L3448" s="58"/>
      <c r="M3448" s="2"/>
    </row>
    <row r="3449" spans="12:13">
      <c r="L3449" s="58"/>
      <c r="M3449" s="2"/>
    </row>
    <row r="3450" spans="12:13">
      <c r="L3450" s="58"/>
      <c r="M3450" s="2"/>
    </row>
    <row r="3451" spans="12:13">
      <c r="L3451" s="58"/>
      <c r="M3451" s="2"/>
    </row>
    <row r="3452" spans="12:13">
      <c r="L3452" s="58"/>
      <c r="M3452" s="2"/>
    </row>
    <row r="3453" spans="12:13">
      <c r="L3453" s="58"/>
      <c r="M3453" s="2"/>
    </row>
    <row r="3454" spans="12:13">
      <c r="L3454" s="58"/>
      <c r="M3454" s="2"/>
    </row>
    <row r="3455" spans="12:13">
      <c r="L3455" s="58"/>
      <c r="M3455" s="2"/>
    </row>
    <row r="3456" spans="12:13">
      <c r="L3456" s="58"/>
      <c r="M3456" s="2"/>
    </row>
    <row r="3457" spans="12:13">
      <c r="L3457" s="58"/>
      <c r="M3457" s="2"/>
    </row>
    <row r="3458" spans="12:13">
      <c r="L3458" s="58"/>
      <c r="M3458" s="2"/>
    </row>
    <row r="3459" spans="12:13">
      <c r="L3459" s="58"/>
      <c r="M3459" s="2"/>
    </row>
    <row r="3460" spans="12:13">
      <c r="L3460" s="58"/>
      <c r="M3460" s="2"/>
    </row>
    <row r="3461" spans="12:13">
      <c r="L3461" s="58"/>
      <c r="M3461" s="2"/>
    </row>
    <row r="3462" spans="12:13">
      <c r="L3462" s="58"/>
      <c r="M3462" s="2"/>
    </row>
    <row r="3463" spans="12:13">
      <c r="L3463" s="58"/>
      <c r="M3463" s="2"/>
    </row>
    <row r="3464" spans="12:13">
      <c r="L3464" s="58"/>
      <c r="M3464" s="2"/>
    </row>
    <row r="3465" spans="12:13">
      <c r="L3465" s="58"/>
      <c r="M3465" s="2"/>
    </row>
    <row r="3466" spans="12:13">
      <c r="L3466" s="58"/>
      <c r="M3466" s="2"/>
    </row>
    <row r="3467" spans="12:13">
      <c r="L3467" s="58"/>
      <c r="M3467" s="2"/>
    </row>
    <row r="3468" spans="12:13">
      <c r="L3468" s="58"/>
      <c r="M3468" s="2"/>
    </row>
    <row r="3469" spans="12:13">
      <c r="L3469" s="58"/>
      <c r="M3469" s="2"/>
    </row>
    <row r="3470" spans="12:13">
      <c r="L3470" s="58"/>
      <c r="M3470" s="2"/>
    </row>
    <row r="3471" spans="12:13">
      <c r="L3471" s="58"/>
      <c r="M3471" s="2"/>
    </row>
    <row r="3472" spans="12:13">
      <c r="L3472" s="58"/>
      <c r="M3472" s="2"/>
    </row>
    <row r="3473" spans="12:13">
      <c r="L3473" s="58"/>
      <c r="M3473" s="2"/>
    </row>
    <row r="3474" spans="12:13">
      <c r="L3474" s="58"/>
      <c r="M3474" s="2"/>
    </row>
    <row r="3475" spans="12:13">
      <c r="L3475" s="58"/>
      <c r="M3475" s="2"/>
    </row>
    <row r="3476" spans="12:13">
      <c r="L3476" s="58"/>
      <c r="M3476" s="2"/>
    </row>
    <row r="3477" spans="12:13">
      <c r="L3477" s="58"/>
      <c r="M3477" s="2"/>
    </row>
    <row r="3478" spans="12:13">
      <c r="L3478" s="58"/>
      <c r="M3478" s="2"/>
    </row>
    <row r="3479" spans="12:13">
      <c r="L3479" s="58"/>
      <c r="M3479" s="2"/>
    </row>
    <row r="3480" spans="12:13">
      <c r="L3480" s="58"/>
      <c r="M3480" s="2"/>
    </row>
    <row r="3481" spans="12:13">
      <c r="L3481" s="58"/>
      <c r="M3481" s="2"/>
    </row>
    <row r="3482" spans="12:13">
      <c r="L3482" s="58"/>
      <c r="M3482" s="2"/>
    </row>
    <row r="3483" spans="12:13">
      <c r="L3483" s="58"/>
      <c r="M3483" s="2"/>
    </row>
    <row r="3484" spans="12:13">
      <c r="L3484" s="58"/>
      <c r="M3484" s="2"/>
    </row>
    <row r="3485" spans="12:13">
      <c r="L3485" s="58"/>
      <c r="M3485" s="2"/>
    </row>
    <row r="3486" spans="12:13">
      <c r="L3486" s="58"/>
      <c r="M3486" s="2"/>
    </row>
    <row r="3487" spans="12:13">
      <c r="L3487" s="58"/>
      <c r="M3487" s="2"/>
    </row>
    <row r="3488" spans="12:13">
      <c r="L3488" s="58"/>
      <c r="M3488" s="2"/>
    </row>
    <row r="3489" spans="12:13">
      <c r="L3489" s="58"/>
      <c r="M3489" s="2"/>
    </row>
    <row r="3490" spans="12:13">
      <c r="L3490" s="58"/>
      <c r="M3490" s="2"/>
    </row>
    <row r="3491" spans="12:13">
      <c r="L3491" s="58"/>
      <c r="M3491" s="2"/>
    </row>
    <row r="3492" spans="12:13">
      <c r="L3492" s="58"/>
      <c r="M3492" s="2"/>
    </row>
    <row r="3493" spans="12:13">
      <c r="L3493" s="58"/>
      <c r="M3493" s="2"/>
    </row>
    <row r="3494" spans="12:13">
      <c r="L3494" s="58"/>
      <c r="M3494" s="2"/>
    </row>
    <row r="3495" spans="12:13">
      <c r="L3495" s="58"/>
      <c r="M3495" s="2"/>
    </row>
    <row r="3496" spans="12:13">
      <c r="L3496" s="58"/>
      <c r="M3496" s="2"/>
    </row>
    <row r="3497" spans="12:13">
      <c r="L3497" s="58"/>
      <c r="M3497" s="2"/>
    </row>
    <row r="3498" spans="12:13">
      <c r="L3498" s="58"/>
      <c r="M3498" s="2"/>
    </row>
    <row r="3499" spans="12:13">
      <c r="L3499" s="58"/>
      <c r="M3499" s="2"/>
    </row>
    <row r="3500" spans="12:13">
      <c r="L3500" s="58"/>
      <c r="M3500" s="2"/>
    </row>
    <row r="3501" spans="12:13">
      <c r="L3501" s="58"/>
      <c r="M3501" s="2"/>
    </row>
    <row r="3502" spans="12:13">
      <c r="L3502" s="58"/>
      <c r="M3502" s="2"/>
    </row>
    <row r="3503" spans="12:13">
      <c r="L3503" s="58"/>
      <c r="M3503" s="2"/>
    </row>
    <row r="3504" spans="12:13">
      <c r="L3504" s="58"/>
      <c r="M3504" s="2"/>
    </row>
    <row r="3505" spans="12:13">
      <c r="L3505" s="58"/>
      <c r="M3505" s="2"/>
    </row>
    <row r="3506" spans="12:13">
      <c r="L3506" s="58"/>
      <c r="M3506" s="2"/>
    </row>
    <row r="3507" spans="12:13">
      <c r="L3507" s="58"/>
      <c r="M3507" s="2"/>
    </row>
    <row r="3508" spans="12:13">
      <c r="L3508" s="58"/>
      <c r="M3508" s="2"/>
    </row>
    <row r="3509" spans="12:13">
      <c r="L3509" s="58"/>
      <c r="M3509" s="2"/>
    </row>
    <row r="3510" spans="12:13">
      <c r="L3510" s="58"/>
      <c r="M3510" s="2"/>
    </row>
    <row r="3511" spans="12:13">
      <c r="L3511" s="58"/>
      <c r="M3511" s="2"/>
    </row>
    <row r="3512" spans="12:13">
      <c r="L3512" s="58"/>
      <c r="M3512" s="2"/>
    </row>
    <row r="3513" spans="12:13">
      <c r="L3513" s="58"/>
      <c r="M3513" s="2"/>
    </row>
    <row r="3514" spans="12:13">
      <c r="L3514" s="58"/>
      <c r="M3514" s="2"/>
    </row>
    <row r="3515" spans="12:13">
      <c r="L3515" s="58"/>
      <c r="M3515" s="2"/>
    </row>
    <row r="3516" spans="12:13">
      <c r="L3516" s="58"/>
      <c r="M3516" s="2"/>
    </row>
    <row r="3517" spans="12:13">
      <c r="L3517" s="58"/>
      <c r="M3517" s="2"/>
    </row>
    <row r="3518" spans="12:13">
      <c r="L3518" s="58"/>
      <c r="M3518" s="2"/>
    </row>
    <row r="3519" spans="12:13">
      <c r="L3519" s="58"/>
      <c r="M3519" s="2"/>
    </row>
    <row r="3520" spans="12:13">
      <c r="L3520" s="58"/>
      <c r="M3520" s="2"/>
    </row>
    <row r="3521" spans="12:13">
      <c r="L3521" s="58"/>
      <c r="M3521" s="2"/>
    </row>
    <row r="3522" spans="12:13">
      <c r="L3522" s="58"/>
      <c r="M3522" s="2"/>
    </row>
    <row r="3523" spans="12:13">
      <c r="L3523" s="58"/>
      <c r="M3523" s="2"/>
    </row>
    <row r="3524" spans="12:13">
      <c r="L3524" s="58"/>
      <c r="M3524" s="2"/>
    </row>
    <row r="3525" spans="12:13">
      <c r="L3525" s="58"/>
      <c r="M3525" s="2"/>
    </row>
    <row r="3526" spans="12:13">
      <c r="L3526" s="58"/>
      <c r="M3526" s="2"/>
    </row>
    <row r="3527" spans="12:13">
      <c r="L3527" s="58"/>
      <c r="M3527" s="2"/>
    </row>
    <row r="3528" spans="12:13">
      <c r="L3528" s="58"/>
      <c r="M3528" s="2"/>
    </row>
    <row r="3529" spans="12:13">
      <c r="L3529" s="58"/>
      <c r="M3529" s="2"/>
    </row>
    <row r="3530" spans="12:13">
      <c r="L3530" s="58"/>
      <c r="M3530" s="2"/>
    </row>
    <row r="3531" spans="12:13">
      <c r="L3531" s="58"/>
      <c r="M3531" s="2"/>
    </row>
    <row r="3532" spans="12:13">
      <c r="L3532" s="58"/>
      <c r="M3532" s="2"/>
    </row>
    <row r="3533" spans="12:13">
      <c r="L3533" s="58"/>
      <c r="M3533" s="2"/>
    </row>
    <row r="3534" spans="12:13">
      <c r="L3534" s="58"/>
      <c r="M3534" s="2"/>
    </row>
    <row r="3535" spans="12:13">
      <c r="L3535" s="58"/>
      <c r="M3535" s="2"/>
    </row>
    <row r="3536" spans="12:13">
      <c r="L3536" s="58"/>
      <c r="M3536" s="2"/>
    </row>
    <row r="3537" spans="12:13">
      <c r="L3537" s="58"/>
      <c r="M3537" s="2"/>
    </row>
    <row r="3538" spans="12:13">
      <c r="L3538" s="58"/>
      <c r="M3538" s="2"/>
    </row>
    <row r="3539" spans="12:13">
      <c r="L3539" s="58"/>
      <c r="M3539" s="2"/>
    </row>
    <row r="3540" spans="12:13">
      <c r="L3540" s="58"/>
      <c r="M3540" s="2"/>
    </row>
    <row r="3541" spans="12:13">
      <c r="L3541" s="58"/>
      <c r="M3541" s="2"/>
    </row>
    <row r="3542" spans="12:13">
      <c r="L3542" s="58"/>
      <c r="M3542" s="2"/>
    </row>
    <row r="3543" spans="12:13">
      <c r="L3543" s="58"/>
      <c r="M3543" s="2"/>
    </row>
    <row r="3544" spans="12:13">
      <c r="L3544" s="58"/>
      <c r="M3544" s="2"/>
    </row>
    <row r="3545" spans="12:13">
      <c r="L3545" s="58"/>
      <c r="M3545" s="2"/>
    </row>
    <row r="3546" spans="12:13">
      <c r="L3546" s="58"/>
      <c r="M3546" s="2"/>
    </row>
    <row r="3547" spans="12:13">
      <c r="L3547" s="58"/>
      <c r="M3547" s="2"/>
    </row>
    <row r="3548" spans="12:13">
      <c r="L3548" s="58"/>
      <c r="M3548" s="2"/>
    </row>
    <row r="3549" spans="12:13">
      <c r="L3549" s="58"/>
      <c r="M3549" s="2"/>
    </row>
    <row r="3550" spans="12:13">
      <c r="L3550" s="58"/>
      <c r="M3550" s="2"/>
    </row>
    <row r="3551" spans="12:13">
      <c r="L3551" s="58"/>
      <c r="M3551" s="2"/>
    </row>
    <row r="3552" spans="12:13">
      <c r="L3552" s="58"/>
      <c r="M3552" s="2"/>
    </row>
    <row r="3553" spans="12:13">
      <c r="L3553" s="58"/>
      <c r="M3553" s="2"/>
    </row>
    <row r="3554" spans="12:13">
      <c r="L3554" s="58"/>
      <c r="M3554" s="2"/>
    </row>
    <row r="3555" spans="12:13">
      <c r="L3555" s="58"/>
      <c r="M3555" s="2"/>
    </row>
    <row r="3556" spans="12:13">
      <c r="L3556" s="58"/>
      <c r="M3556" s="2"/>
    </row>
    <row r="3557" spans="12:13">
      <c r="L3557" s="58"/>
      <c r="M3557" s="2"/>
    </row>
    <row r="3558" spans="12:13">
      <c r="L3558" s="58"/>
      <c r="M3558" s="2"/>
    </row>
    <row r="3559" spans="12:13">
      <c r="L3559" s="58"/>
      <c r="M3559" s="2"/>
    </row>
    <row r="3560" spans="12:13">
      <c r="L3560" s="58"/>
      <c r="M3560" s="2"/>
    </row>
    <row r="3561" spans="12:13">
      <c r="L3561" s="58"/>
      <c r="M3561" s="2"/>
    </row>
    <row r="3562" spans="12:13">
      <c r="L3562" s="58"/>
      <c r="M3562" s="2"/>
    </row>
    <row r="3563" spans="12:13">
      <c r="L3563" s="58"/>
      <c r="M3563" s="2"/>
    </row>
    <row r="3564" spans="12:13">
      <c r="L3564" s="58"/>
      <c r="M3564" s="2"/>
    </row>
    <row r="3565" spans="12:13">
      <c r="L3565" s="58"/>
      <c r="M3565" s="2"/>
    </row>
    <row r="3566" spans="12:13">
      <c r="L3566" s="58"/>
      <c r="M3566" s="2"/>
    </row>
    <row r="3567" spans="12:13">
      <c r="L3567" s="58"/>
      <c r="M3567" s="2"/>
    </row>
    <row r="3568" spans="12:13">
      <c r="L3568" s="58"/>
      <c r="M3568" s="2"/>
    </row>
    <row r="3569" spans="12:13">
      <c r="L3569" s="58"/>
      <c r="M3569" s="2"/>
    </row>
    <row r="3570" spans="12:13">
      <c r="L3570" s="58"/>
      <c r="M3570" s="2"/>
    </row>
    <row r="3571" spans="12:13">
      <c r="L3571" s="58"/>
      <c r="M3571" s="2"/>
    </row>
    <row r="3572" spans="12:13">
      <c r="L3572" s="58"/>
      <c r="M3572" s="2"/>
    </row>
    <row r="3573" spans="12:13">
      <c r="L3573" s="58"/>
      <c r="M3573" s="2"/>
    </row>
    <row r="3574" spans="12:13">
      <c r="L3574" s="58"/>
      <c r="M3574" s="2"/>
    </row>
    <row r="3575" spans="12:13">
      <c r="L3575" s="58"/>
      <c r="M3575" s="2"/>
    </row>
    <row r="3576" spans="12:13">
      <c r="L3576" s="58"/>
      <c r="M3576" s="2"/>
    </row>
    <row r="3577" spans="12:13">
      <c r="L3577" s="58"/>
      <c r="M3577" s="2"/>
    </row>
    <row r="3578" spans="12:13">
      <c r="L3578" s="58"/>
      <c r="M3578" s="2"/>
    </row>
    <row r="3579" spans="12:13">
      <c r="L3579" s="58"/>
      <c r="M3579" s="2"/>
    </row>
    <row r="3580" spans="12:13">
      <c r="L3580" s="58"/>
      <c r="M3580" s="2"/>
    </row>
    <row r="3581" spans="12:13">
      <c r="L3581" s="58"/>
      <c r="M3581" s="2"/>
    </row>
    <row r="3582" spans="12:13">
      <c r="L3582" s="58"/>
      <c r="M3582" s="2"/>
    </row>
    <row r="3583" spans="12:13">
      <c r="L3583" s="58"/>
      <c r="M3583" s="2"/>
    </row>
    <row r="3584" spans="12:13">
      <c r="L3584" s="58"/>
      <c r="M3584" s="2"/>
    </row>
    <row r="3585" spans="12:13">
      <c r="L3585" s="58"/>
      <c r="M3585" s="2"/>
    </row>
    <row r="3586" spans="12:13">
      <c r="L3586" s="58"/>
      <c r="M3586" s="2"/>
    </row>
    <row r="3587" spans="12:13">
      <c r="L3587" s="58"/>
      <c r="M3587" s="2"/>
    </row>
    <row r="3588" spans="12:13">
      <c r="L3588" s="58"/>
      <c r="M3588" s="2"/>
    </row>
    <row r="3589" spans="12:13">
      <c r="L3589" s="58"/>
      <c r="M3589" s="2"/>
    </row>
    <row r="3590" spans="12:13">
      <c r="L3590" s="58"/>
      <c r="M3590" s="2"/>
    </row>
    <row r="3591" spans="12:13">
      <c r="L3591" s="58"/>
      <c r="M3591" s="2"/>
    </row>
    <row r="3592" spans="12:13">
      <c r="L3592" s="58"/>
      <c r="M3592" s="2"/>
    </row>
    <row r="3593" spans="12:13">
      <c r="L3593" s="58"/>
      <c r="M3593" s="2"/>
    </row>
    <row r="3594" spans="12:13">
      <c r="L3594" s="58"/>
      <c r="M3594" s="2"/>
    </row>
    <row r="3595" spans="12:13">
      <c r="L3595" s="58"/>
      <c r="M3595" s="2"/>
    </row>
    <row r="3596" spans="12:13">
      <c r="L3596" s="58"/>
      <c r="M3596" s="2"/>
    </row>
    <row r="3597" spans="12:13">
      <c r="L3597" s="58"/>
      <c r="M3597" s="2"/>
    </row>
    <row r="3598" spans="12:13">
      <c r="L3598" s="58"/>
      <c r="M3598" s="2"/>
    </row>
    <row r="3599" spans="12:13">
      <c r="L3599" s="58"/>
      <c r="M3599" s="2"/>
    </row>
    <row r="3600" spans="12:13">
      <c r="L3600" s="58"/>
      <c r="M3600" s="2"/>
    </row>
    <row r="3601" spans="12:13">
      <c r="L3601" s="58"/>
      <c r="M3601" s="2"/>
    </row>
    <row r="3602" spans="12:13">
      <c r="L3602" s="58"/>
      <c r="M3602" s="2"/>
    </row>
    <row r="3603" spans="12:13">
      <c r="L3603" s="58"/>
      <c r="M3603" s="2"/>
    </row>
    <row r="3604" spans="12:13">
      <c r="L3604" s="58"/>
      <c r="M3604" s="2"/>
    </row>
    <row r="3605" spans="12:13">
      <c r="L3605" s="58"/>
      <c r="M3605" s="2"/>
    </row>
    <row r="3606" spans="12:13">
      <c r="L3606" s="58"/>
      <c r="M3606" s="2"/>
    </row>
    <row r="3607" spans="12:13">
      <c r="L3607" s="58"/>
      <c r="M3607" s="2"/>
    </row>
    <row r="3608" spans="12:13">
      <c r="L3608" s="58"/>
      <c r="M3608" s="2"/>
    </row>
    <row r="3609" spans="12:13">
      <c r="L3609" s="58"/>
      <c r="M3609" s="2"/>
    </row>
    <row r="3610" spans="12:13">
      <c r="L3610" s="58"/>
      <c r="M3610" s="2"/>
    </row>
    <row r="3611" spans="12:13">
      <c r="L3611" s="58"/>
      <c r="M3611" s="2"/>
    </row>
    <row r="3612" spans="12:13">
      <c r="L3612" s="58"/>
      <c r="M3612" s="2"/>
    </row>
    <row r="3613" spans="12:13">
      <c r="L3613" s="58"/>
      <c r="M3613" s="2"/>
    </row>
    <row r="3614" spans="12:13">
      <c r="L3614" s="58"/>
      <c r="M3614" s="2"/>
    </row>
    <row r="3615" spans="12:13">
      <c r="L3615" s="58"/>
      <c r="M3615" s="2"/>
    </row>
    <row r="3616" spans="12:13">
      <c r="L3616" s="58"/>
      <c r="M3616" s="2"/>
    </row>
    <row r="3617" spans="12:13">
      <c r="L3617" s="58"/>
      <c r="M3617" s="2"/>
    </row>
    <row r="3618" spans="12:13">
      <c r="L3618" s="58"/>
      <c r="M3618" s="2"/>
    </row>
    <row r="3619" spans="12:13">
      <c r="L3619" s="58"/>
      <c r="M3619" s="2"/>
    </row>
    <row r="3620" spans="12:13">
      <c r="L3620" s="58"/>
      <c r="M3620" s="2"/>
    </row>
    <row r="3621" spans="12:13">
      <c r="L3621" s="58"/>
      <c r="M3621" s="2"/>
    </row>
    <row r="3622" spans="12:13">
      <c r="L3622" s="58"/>
      <c r="M3622" s="2"/>
    </row>
    <row r="3623" spans="12:13">
      <c r="L3623" s="58"/>
      <c r="M3623" s="2"/>
    </row>
    <row r="3624" spans="12:13">
      <c r="L3624" s="58"/>
      <c r="M3624" s="2"/>
    </row>
    <row r="3625" spans="12:13">
      <c r="L3625" s="58"/>
      <c r="M3625" s="2"/>
    </row>
    <row r="3626" spans="12:13">
      <c r="L3626" s="58"/>
      <c r="M3626" s="2"/>
    </row>
    <row r="3627" spans="12:13">
      <c r="L3627" s="58"/>
      <c r="M3627" s="2"/>
    </row>
    <row r="3628" spans="12:13">
      <c r="L3628" s="58"/>
      <c r="M3628" s="2"/>
    </row>
    <row r="3629" spans="12:13">
      <c r="L3629" s="58"/>
      <c r="M3629" s="2"/>
    </row>
    <row r="3630" spans="12:13">
      <c r="L3630" s="58"/>
      <c r="M3630" s="2"/>
    </row>
    <row r="3631" spans="12:13">
      <c r="L3631" s="58"/>
      <c r="M3631" s="2"/>
    </row>
    <row r="3632" spans="12:13">
      <c r="L3632" s="58"/>
      <c r="M3632" s="2"/>
    </row>
    <row r="3633" spans="12:13">
      <c r="L3633" s="58"/>
      <c r="M3633" s="2"/>
    </row>
    <row r="3634" spans="12:13">
      <c r="L3634" s="58"/>
      <c r="M3634" s="2"/>
    </row>
    <row r="3635" spans="12:13">
      <c r="L3635" s="58"/>
      <c r="M3635" s="2"/>
    </row>
    <row r="3636" spans="12:13">
      <c r="L3636" s="58"/>
      <c r="M3636" s="2"/>
    </row>
    <row r="3637" spans="12:13">
      <c r="L3637" s="58"/>
      <c r="M3637" s="2"/>
    </row>
    <row r="3638" spans="12:13">
      <c r="L3638" s="58"/>
      <c r="M3638" s="2"/>
    </row>
    <row r="3639" spans="12:13">
      <c r="L3639" s="58"/>
      <c r="M3639" s="2"/>
    </row>
    <row r="3640" spans="12:13">
      <c r="L3640" s="58"/>
      <c r="M3640" s="2"/>
    </row>
    <row r="3641" spans="12:13">
      <c r="L3641" s="58"/>
      <c r="M3641" s="2"/>
    </row>
    <row r="3642" spans="12:13">
      <c r="L3642" s="58"/>
      <c r="M3642" s="2"/>
    </row>
    <row r="3643" spans="12:13">
      <c r="L3643" s="58"/>
      <c r="M3643" s="2"/>
    </row>
    <row r="3644" spans="12:13">
      <c r="L3644" s="58"/>
      <c r="M3644" s="2"/>
    </row>
    <row r="3645" spans="12:13">
      <c r="L3645" s="58"/>
      <c r="M3645" s="2"/>
    </row>
    <row r="3646" spans="12:13">
      <c r="L3646" s="58"/>
      <c r="M3646" s="2"/>
    </row>
    <row r="3647" spans="12:13">
      <c r="L3647" s="58"/>
      <c r="M3647" s="2"/>
    </row>
    <row r="3648" spans="12:13">
      <c r="L3648" s="58"/>
      <c r="M3648" s="2"/>
    </row>
    <row r="3649" spans="12:13">
      <c r="L3649" s="58"/>
      <c r="M3649" s="2"/>
    </row>
    <row r="3650" spans="12:13">
      <c r="L3650" s="58"/>
      <c r="M3650" s="2"/>
    </row>
    <row r="3651" spans="12:13">
      <c r="L3651" s="58"/>
      <c r="M3651" s="2"/>
    </row>
    <row r="3652" spans="12:13">
      <c r="L3652" s="58"/>
      <c r="M3652" s="2"/>
    </row>
    <row r="3653" spans="12:13">
      <c r="L3653" s="58"/>
      <c r="M3653" s="2"/>
    </row>
    <row r="3654" spans="12:13">
      <c r="L3654" s="58"/>
      <c r="M3654" s="2"/>
    </row>
    <row r="3655" spans="12:13">
      <c r="L3655" s="58"/>
      <c r="M3655" s="2"/>
    </row>
    <row r="3656" spans="12:13">
      <c r="L3656" s="58"/>
      <c r="M3656" s="2"/>
    </row>
    <row r="3657" spans="12:13">
      <c r="L3657" s="58"/>
      <c r="M3657" s="2"/>
    </row>
    <row r="3658" spans="12:13">
      <c r="L3658" s="58"/>
      <c r="M3658" s="2"/>
    </row>
    <row r="3659" spans="12:13">
      <c r="L3659" s="58"/>
      <c r="M3659" s="2"/>
    </row>
    <row r="3660" spans="12:13">
      <c r="L3660" s="58"/>
      <c r="M3660" s="2"/>
    </row>
    <row r="3661" spans="12:13">
      <c r="L3661" s="58"/>
      <c r="M3661" s="2"/>
    </row>
    <row r="3662" spans="12:13">
      <c r="L3662" s="58"/>
      <c r="M3662" s="2"/>
    </row>
    <row r="3663" spans="12:13">
      <c r="L3663" s="58"/>
      <c r="M3663" s="2"/>
    </row>
    <row r="3664" spans="12:13">
      <c r="L3664" s="58"/>
      <c r="M3664" s="2"/>
    </row>
    <row r="3665" spans="12:13">
      <c r="L3665" s="58"/>
      <c r="M3665" s="2"/>
    </row>
    <row r="3666" spans="12:13">
      <c r="L3666" s="58"/>
      <c r="M3666" s="2"/>
    </row>
    <row r="3667" spans="12:13">
      <c r="L3667" s="58"/>
      <c r="M3667" s="2"/>
    </row>
    <row r="3668" spans="12:13">
      <c r="L3668" s="58"/>
      <c r="M3668" s="2"/>
    </row>
    <row r="3669" spans="12:13">
      <c r="L3669" s="58"/>
      <c r="M3669" s="2"/>
    </row>
    <row r="3670" spans="12:13">
      <c r="L3670" s="58"/>
      <c r="M3670" s="2"/>
    </row>
    <row r="3671" spans="12:13">
      <c r="L3671" s="58"/>
      <c r="M3671" s="2"/>
    </row>
    <row r="3672" spans="12:13">
      <c r="L3672" s="58"/>
      <c r="M3672" s="2"/>
    </row>
    <row r="3673" spans="12:13">
      <c r="L3673" s="58"/>
      <c r="M3673" s="2"/>
    </row>
    <row r="3674" spans="12:13">
      <c r="L3674" s="58"/>
      <c r="M3674" s="2"/>
    </row>
    <row r="3675" spans="12:13">
      <c r="L3675" s="58"/>
      <c r="M3675" s="2"/>
    </row>
    <row r="3676" spans="12:13">
      <c r="L3676" s="58"/>
      <c r="M3676" s="2"/>
    </row>
    <row r="3677" spans="12:13">
      <c r="L3677" s="58"/>
      <c r="M3677" s="2"/>
    </row>
    <row r="3678" spans="12:13">
      <c r="L3678" s="58"/>
      <c r="M3678" s="2"/>
    </row>
    <row r="3679" spans="12:13">
      <c r="L3679" s="58"/>
      <c r="M3679" s="2"/>
    </row>
    <row r="3680" spans="12:13">
      <c r="L3680" s="58"/>
      <c r="M3680" s="2"/>
    </row>
    <row r="3681" spans="12:13">
      <c r="L3681" s="58"/>
      <c r="M3681" s="2"/>
    </row>
    <row r="3682" spans="12:13">
      <c r="L3682" s="58"/>
      <c r="M3682" s="2"/>
    </row>
    <row r="3683" spans="12:13">
      <c r="L3683" s="58"/>
      <c r="M3683" s="2"/>
    </row>
    <row r="3684" spans="12:13">
      <c r="L3684" s="58"/>
      <c r="M3684" s="2"/>
    </row>
    <row r="3685" spans="12:13">
      <c r="L3685" s="58"/>
      <c r="M3685" s="2"/>
    </row>
    <row r="3686" spans="12:13">
      <c r="L3686" s="58"/>
      <c r="M3686" s="2"/>
    </row>
    <row r="3687" spans="12:13">
      <c r="L3687" s="58"/>
      <c r="M3687" s="2"/>
    </row>
    <row r="3688" spans="12:13">
      <c r="L3688" s="58"/>
      <c r="M3688" s="2"/>
    </row>
    <row r="3689" spans="12:13">
      <c r="L3689" s="58"/>
      <c r="M3689" s="2"/>
    </row>
    <row r="3690" spans="12:13">
      <c r="L3690" s="58"/>
      <c r="M3690" s="2"/>
    </row>
    <row r="3691" spans="12:13">
      <c r="L3691" s="58"/>
      <c r="M3691" s="2"/>
    </row>
    <row r="3692" spans="12:13">
      <c r="L3692" s="58"/>
      <c r="M3692" s="2"/>
    </row>
    <row r="3693" spans="12:13">
      <c r="L3693" s="58"/>
      <c r="M3693" s="2"/>
    </row>
    <row r="3694" spans="12:13">
      <c r="L3694" s="58"/>
      <c r="M3694" s="2"/>
    </row>
    <row r="3695" spans="12:13">
      <c r="L3695" s="58"/>
      <c r="M3695" s="2"/>
    </row>
    <row r="3696" spans="12:13">
      <c r="L3696" s="58"/>
      <c r="M3696" s="2"/>
    </row>
    <row r="3697" spans="12:13">
      <c r="L3697" s="58"/>
      <c r="M3697" s="2"/>
    </row>
    <row r="3698" spans="12:13">
      <c r="L3698" s="58"/>
      <c r="M3698" s="2"/>
    </row>
    <row r="3699" spans="12:13">
      <c r="L3699" s="58"/>
      <c r="M3699" s="2"/>
    </row>
    <row r="3700" spans="12:13">
      <c r="L3700" s="58"/>
      <c r="M3700" s="2"/>
    </row>
    <row r="3701" spans="12:13">
      <c r="L3701" s="58"/>
      <c r="M3701" s="2"/>
    </row>
    <row r="3702" spans="12:13">
      <c r="L3702" s="58"/>
      <c r="M3702" s="2"/>
    </row>
    <row r="3703" spans="12:13">
      <c r="L3703" s="58"/>
      <c r="M3703" s="2"/>
    </row>
    <row r="3704" spans="12:13">
      <c r="L3704" s="58"/>
      <c r="M3704" s="2"/>
    </row>
    <row r="3705" spans="12:13">
      <c r="L3705" s="58"/>
      <c r="M3705" s="2"/>
    </row>
    <row r="3706" spans="12:13">
      <c r="L3706" s="58"/>
      <c r="M3706" s="2"/>
    </row>
    <row r="3707" spans="12:13">
      <c r="L3707" s="58"/>
      <c r="M3707" s="2"/>
    </row>
    <row r="3708" spans="12:13">
      <c r="L3708" s="58"/>
      <c r="M3708" s="2"/>
    </row>
    <row r="3709" spans="12:13">
      <c r="L3709" s="58"/>
      <c r="M3709" s="2"/>
    </row>
    <row r="3710" spans="12:13">
      <c r="L3710" s="58"/>
      <c r="M3710" s="2"/>
    </row>
    <row r="3711" spans="12:13">
      <c r="L3711" s="58"/>
      <c r="M3711" s="2"/>
    </row>
    <row r="3712" spans="12:13">
      <c r="L3712" s="58"/>
      <c r="M3712" s="2"/>
    </row>
    <row r="3713" spans="12:13">
      <c r="L3713" s="58"/>
      <c r="M3713" s="2"/>
    </row>
    <row r="3714" spans="12:13">
      <c r="L3714" s="58"/>
      <c r="M3714" s="2"/>
    </row>
    <row r="3715" spans="12:13">
      <c r="L3715" s="58"/>
      <c r="M3715" s="2"/>
    </row>
    <row r="3716" spans="12:13">
      <c r="L3716" s="58"/>
      <c r="M3716" s="2"/>
    </row>
    <row r="3717" spans="12:13">
      <c r="L3717" s="58"/>
      <c r="M3717" s="2"/>
    </row>
    <row r="3718" spans="12:13">
      <c r="L3718" s="58"/>
      <c r="M3718" s="2"/>
    </row>
    <row r="3719" spans="12:13">
      <c r="L3719" s="58"/>
      <c r="M3719" s="2"/>
    </row>
    <row r="3720" spans="12:13">
      <c r="L3720" s="58"/>
      <c r="M3720" s="2"/>
    </row>
    <row r="3721" spans="12:13">
      <c r="L3721" s="58"/>
      <c r="M3721" s="2"/>
    </row>
    <row r="3722" spans="12:13">
      <c r="L3722" s="58"/>
      <c r="M3722" s="2"/>
    </row>
    <row r="3723" spans="12:13">
      <c r="L3723" s="58"/>
      <c r="M3723" s="2"/>
    </row>
    <row r="3724" spans="12:13">
      <c r="L3724" s="58"/>
      <c r="M3724" s="2"/>
    </row>
    <row r="3725" spans="12:13">
      <c r="L3725" s="58"/>
      <c r="M3725" s="2"/>
    </row>
    <row r="3726" spans="12:13">
      <c r="L3726" s="58"/>
      <c r="M3726" s="2"/>
    </row>
    <row r="3727" spans="12:13">
      <c r="L3727" s="58"/>
      <c r="M3727" s="2"/>
    </row>
    <row r="3728" spans="12:13">
      <c r="L3728" s="58"/>
      <c r="M3728" s="2"/>
    </row>
    <row r="3729" spans="12:13">
      <c r="L3729" s="58"/>
      <c r="M3729" s="2"/>
    </row>
    <row r="3730" spans="12:13">
      <c r="L3730" s="58"/>
      <c r="M3730" s="2"/>
    </row>
    <row r="3731" spans="12:13">
      <c r="L3731" s="58"/>
      <c r="M3731" s="2"/>
    </row>
    <row r="3732" spans="12:13">
      <c r="L3732" s="58"/>
      <c r="M3732" s="2"/>
    </row>
    <row r="3733" spans="12:13">
      <c r="L3733" s="58"/>
      <c r="M3733" s="2"/>
    </row>
    <row r="3734" spans="12:13">
      <c r="L3734" s="58"/>
      <c r="M3734" s="2"/>
    </row>
    <row r="3735" spans="12:13">
      <c r="L3735" s="58"/>
      <c r="M3735" s="2"/>
    </row>
    <row r="3736" spans="12:13">
      <c r="L3736" s="58"/>
      <c r="M3736" s="2"/>
    </row>
    <row r="3737" spans="12:13">
      <c r="L3737" s="58"/>
      <c r="M3737" s="2"/>
    </row>
    <row r="3738" spans="12:13">
      <c r="L3738" s="58"/>
      <c r="M3738" s="2"/>
    </row>
    <row r="3739" spans="12:13">
      <c r="L3739" s="58"/>
      <c r="M3739" s="2"/>
    </row>
    <row r="3740" spans="12:13">
      <c r="L3740" s="58"/>
      <c r="M3740" s="2"/>
    </row>
    <row r="3741" spans="12:13">
      <c r="L3741" s="58"/>
      <c r="M3741" s="2"/>
    </row>
    <row r="3742" spans="12:13">
      <c r="L3742" s="58"/>
      <c r="M3742" s="2"/>
    </row>
    <row r="3743" spans="12:13">
      <c r="L3743" s="58"/>
      <c r="M3743" s="2"/>
    </row>
    <row r="3744" spans="12:13">
      <c r="L3744" s="58"/>
      <c r="M3744" s="2"/>
    </row>
    <row r="3745" spans="12:13">
      <c r="L3745" s="58"/>
      <c r="M3745" s="2"/>
    </row>
    <row r="3746" spans="12:13">
      <c r="L3746" s="58"/>
      <c r="M3746" s="2"/>
    </row>
    <row r="3747" spans="12:13">
      <c r="L3747" s="58"/>
      <c r="M3747" s="2"/>
    </row>
    <row r="3748" spans="12:13">
      <c r="L3748" s="58"/>
      <c r="M3748" s="2"/>
    </row>
    <row r="3749" spans="12:13">
      <c r="L3749" s="58"/>
      <c r="M3749" s="2"/>
    </row>
    <row r="3750" spans="12:13">
      <c r="L3750" s="58"/>
      <c r="M3750" s="2"/>
    </row>
    <row r="3751" spans="12:13">
      <c r="L3751" s="58"/>
      <c r="M3751" s="2"/>
    </row>
    <row r="3752" spans="12:13">
      <c r="L3752" s="58"/>
      <c r="M3752" s="2"/>
    </row>
    <row r="3753" spans="12:13">
      <c r="L3753" s="58"/>
      <c r="M3753" s="2"/>
    </row>
    <row r="3754" spans="12:13">
      <c r="L3754" s="58"/>
      <c r="M3754" s="2"/>
    </row>
    <row r="3755" spans="12:13">
      <c r="L3755" s="58"/>
      <c r="M3755" s="2"/>
    </row>
    <row r="3756" spans="12:13">
      <c r="L3756" s="58"/>
      <c r="M3756" s="2"/>
    </row>
    <row r="3757" spans="12:13">
      <c r="L3757" s="58"/>
      <c r="M3757" s="2"/>
    </row>
    <row r="3758" spans="12:13">
      <c r="L3758" s="58"/>
      <c r="M3758" s="2"/>
    </row>
    <row r="3759" spans="12:13">
      <c r="L3759" s="58"/>
      <c r="M3759" s="2"/>
    </row>
    <row r="3760" spans="12:13">
      <c r="L3760" s="58"/>
      <c r="M3760" s="2"/>
    </row>
    <row r="3761" spans="12:13">
      <c r="L3761" s="58"/>
      <c r="M3761" s="2"/>
    </row>
    <row r="3762" spans="12:13">
      <c r="L3762" s="58"/>
      <c r="M3762" s="2"/>
    </row>
    <row r="3763" spans="12:13">
      <c r="L3763" s="58"/>
      <c r="M3763" s="2"/>
    </row>
    <row r="3764" spans="12:13">
      <c r="L3764" s="58"/>
      <c r="M3764" s="2"/>
    </row>
    <row r="3765" spans="12:13">
      <c r="L3765" s="58"/>
      <c r="M3765" s="2"/>
    </row>
    <row r="3766" spans="12:13">
      <c r="L3766" s="58"/>
      <c r="M3766" s="2"/>
    </row>
    <row r="3767" spans="12:13">
      <c r="L3767" s="58"/>
      <c r="M3767" s="2"/>
    </row>
    <row r="3768" spans="12:13">
      <c r="L3768" s="58"/>
      <c r="M3768" s="2"/>
    </row>
    <row r="3769" spans="12:13">
      <c r="L3769" s="58"/>
      <c r="M3769" s="2"/>
    </row>
    <row r="3770" spans="12:13">
      <c r="L3770" s="58"/>
      <c r="M3770" s="2"/>
    </row>
    <row r="3771" spans="12:13">
      <c r="L3771" s="58"/>
      <c r="M3771" s="2"/>
    </row>
    <row r="3772" spans="12:13">
      <c r="L3772" s="58"/>
      <c r="M3772" s="2"/>
    </row>
    <row r="3773" spans="12:13">
      <c r="L3773" s="58"/>
      <c r="M3773" s="2"/>
    </row>
    <row r="3774" spans="12:13">
      <c r="L3774" s="58"/>
      <c r="M3774" s="2"/>
    </row>
    <row r="3775" spans="12:13">
      <c r="L3775" s="58"/>
      <c r="M3775" s="2"/>
    </row>
    <row r="3776" spans="12:13">
      <c r="L3776" s="58"/>
      <c r="M3776" s="2"/>
    </row>
    <row r="3777" spans="12:13">
      <c r="L3777" s="58"/>
      <c r="M3777" s="2"/>
    </row>
    <row r="3778" spans="12:13">
      <c r="L3778" s="58"/>
      <c r="M3778" s="2"/>
    </row>
    <row r="3779" spans="12:13">
      <c r="L3779" s="58"/>
      <c r="M3779" s="2"/>
    </row>
    <row r="3780" spans="12:13">
      <c r="L3780" s="58"/>
      <c r="M3780" s="2"/>
    </row>
    <row r="3781" spans="12:13">
      <c r="L3781" s="58"/>
      <c r="M3781" s="2"/>
    </row>
    <row r="3782" spans="12:13">
      <c r="L3782" s="58"/>
      <c r="M3782" s="2"/>
    </row>
    <row r="3783" spans="12:13">
      <c r="L3783" s="58"/>
      <c r="M3783" s="2"/>
    </row>
    <row r="3784" spans="12:13">
      <c r="L3784" s="58"/>
      <c r="M3784" s="2"/>
    </row>
    <row r="3785" spans="12:13">
      <c r="L3785" s="58"/>
      <c r="M3785" s="2"/>
    </row>
    <row r="3786" spans="12:13">
      <c r="L3786" s="58"/>
      <c r="M3786" s="2"/>
    </row>
    <row r="3787" spans="12:13">
      <c r="L3787" s="58"/>
      <c r="M3787" s="2"/>
    </row>
    <row r="3788" spans="12:13">
      <c r="L3788" s="58"/>
      <c r="M3788" s="2"/>
    </row>
    <row r="3789" spans="12:13">
      <c r="L3789" s="58"/>
      <c r="M3789" s="2"/>
    </row>
    <row r="3790" spans="12:13">
      <c r="L3790" s="58"/>
      <c r="M3790" s="2"/>
    </row>
    <row r="3791" spans="12:13">
      <c r="L3791" s="58"/>
      <c r="M3791" s="2"/>
    </row>
    <row r="3792" spans="12:13">
      <c r="L3792" s="58"/>
      <c r="M3792" s="2"/>
    </row>
    <row r="3793" spans="12:13">
      <c r="L3793" s="58"/>
      <c r="M3793" s="2"/>
    </row>
    <row r="3794" spans="12:13">
      <c r="L3794" s="58"/>
      <c r="M3794" s="2"/>
    </row>
    <row r="3795" spans="12:13">
      <c r="L3795" s="58"/>
      <c r="M3795" s="2"/>
    </row>
    <row r="3796" spans="12:13">
      <c r="L3796" s="58"/>
      <c r="M3796" s="2"/>
    </row>
    <row r="3797" spans="12:13">
      <c r="L3797" s="58"/>
      <c r="M3797" s="2"/>
    </row>
    <row r="3798" spans="12:13">
      <c r="L3798" s="58"/>
      <c r="M3798" s="2"/>
    </row>
    <row r="3799" spans="12:13">
      <c r="L3799" s="58"/>
      <c r="M3799" s="2"/>
    </row>
    <row r="3800" spans="12:13">
      <c r="L3800" s="58"/>
      <c r="M3800" s="2"/>
    </row>
    <row r="3801" spans="12:13">
      <c r="L3801" s="58"/>
      <c r="M3801" s="2"/>
    </row>
    <row r="3802" spans="12:13">
      <c r="L3802" s="58"/>
      <c r="M3802" s="2"/>
    </row>
    <row r="3803" spans="12:13">
      <c r="L3803" s="58"/>
      <c r="M3803" s="2"/>
    </row>
    <row r="3804" spans="12:13">
      <c r="L3804" s="58"/>
      <c r="M3804" s="2"/>
    </row>
    <row r="3805" spans="12:13">
      <c r="L3805" s="58"/>
      <c r="M3805" s="2"/>
    </row>
    <row r="3806" spans="12:13">
      <c r="L3806" s="58"/>
      <c r="M3806" s="2"/>
    </row>
    <row r="3807" spans="12:13">
      <c r="L3807" s="58"/>
      <c r="M3807" s="2"/>
    </row>
    <row r="3808" spans="12:13">
      <c r="L3808" s="58"/>
      <c r="M3808" s="2"/>
    </row>
    <row r="3809" spans="12:13">
      <c r="L3809" s="58"/>
      <c r="M3809" s="2"/>
    </row>
    <row r="3810" spans="12:13">
      <c r="L3810" s="58"/>
      <c r="M3810" s="2"/>
    </row>
    <row r="3811" spans="12:13">
      <c r="L3811" s="58"/>
      <c r="M3811" s="2"/>
    </row>
    <row r="3812" spans="12:13">
      <c r="L3812" s="58"/>
      <c r="M3812" s="2"/>
    </row>
    <row r="3813" spans="12:13">
      <c r="L3813" s="58"/>
      <c r="M3813" s="2"/>
    </row>
    <row r="3814" spans="12:13">
      <c r="L3814" s="58"/>
      <c r="M3814" s="2"/>
    </row>
    <row r="3815" spans="12:13">
      <c r="L3815" s="58"/>
      <c r="M3815" s="2"/>
    </row>
    <row r="3816" spans="12:13">
      <c r="L3816" s="58"/>
      <c r="M3816" s="2"/>
    </row>
    <row r="3817" spans="12:13">
      <c r="L3817" s="58"/>
      <c r="M3817" s="2"/>
    </row>
    <row r="3818" spans="12:13">
      <c r="L3818" s="58"/>
      <c r="M3818" s="2"/>
    </row>
    <row r="3819" spans="12:13">
      <c r="L3819" s="58"/>
      <c r="M3819" s="2"/>
    </row>
    <row r="3820" spans="12:13">
      <c r="L3820" s="58"/>
      <c r="M3820" s="2"/>
    </row>
    <row r="3821" spans="12:13">
      <c r="L3821" s="58"/>
      <c r="M3821" s="2"/>
    </row>
    <row r="3822" spans="12:13">
      <c r="L3822" s="58"/>
      <c r="M3822" s="2"/>
    </row>
    <row r="3823" spans="12:13">
      <c r="L3823" s="58"/>
      <c r="M3823" s="2"/>
    </row>
    <row r="3824" spans="12:13">
      <c r="L3824" s="58"/>
      <c r="M3824" s="2"/>
    </row>
    <row r="3825" spans="12:13">
      <c r="L3825" s="58"/>
      <c r="M3825" s="2"/>
    </row>
    <row r="3826" spans="12:13">
      <c r="L3826" s="58"/>
      <c r="M3826" s="2"/>
    </row>
    <row r="3827" spans="12:13">
      <c r="L3827" s="58"/>
      <c r="M3827" s="2"/>
    </row>
    <row r="3828" spans="12:13">
      <c r="L3828" s="58"/>
      <c r="M3828" s="2"/>
    </row>
    <row r="3829" spans="12:13">
      <c r="L3829" s="58"/>
      <c r="M3829" s="2"/>
    </row>
    <row r="3830" spans="12:13">
      <c r="L3830" s="58"/>
      <c r="M3830" s="2"/>
    </row>
    <row r="3831" spans="12:13">
      <c r="L3831" s="58"/>
      <c r="M3831" s="2"/>
    </row>
    <row r="3832" spans="12:13">
      <c r="L3832" s="58"/>
      <c r="M3832" s="2"/>
    </row>
    <row r="3833" spans="12:13">
      <c r="L3833" s="58"/>
      <c r="M3833" s="2"/>
    </row>
    <row r="3834" spans="12:13">
      <c r="L3834" s="58"/>
      <c r="M3834" s="2"/>
    </row>
    <row r="3835" spans="12:13">
      <c r="L3835" s="58"/>
      <c r="M3835" s="2"/>
    </row>
    <row r="3836" spans="12:13">
      <c r="L3836" s="58"/>
      <c r="M3836" s="2"/>
    </row>
    <row r="3837" spans="12:13">
      <c r="L3837" s="58"/>
      <c r="M3837" s="2"/>
    </row>
    <row r="3838" spans="12:13">
      <c r="L3838" s="58"/>
      <c r="M3838" s="2"/>
    </row>
    <row r="3839" spans="12:13">
      <c r="L3839" s="58"/>
      <c r="M3839" s="2"/>
    </row>
    <row r="3840" spans="12:13">
      <c r="L3840" s="58"/>
      <c r="M3840" s="2"/>
    </row>
    <row r="3841" spans="12:13">
      <c r="L3841" s="58"/>
      <c r="M3841" s="2"/>
    </row>
    <row r="3842" spans="12:13">
      <c r="L3842" s="58"/>
      <c r="M3842" s="2"/>
    </row>
    <row r="3843" spans="12:13">
      <c r="L3843" s="58"/>
      <c r="M3843" s="2"/>
    </row>
    <row r="3844" spans="12:13">
      <c r="L3844" s="58"/>
      <c r="M3844" s="2"/>
    </row>
    <row r="3845" spans="12:13">
      <c r="L3845" s="58"/>
      <c r="M3845" s="2"/>
    </row>
    <row r="3846" spans="12:13">
      <c r="L3846" s="58"/>
      <c r="M3846" s="2"/>
    </row>
    <row r="3847" spans="12:13">
      <c r="L3847" s="58"/>
      <c r="M3847" s="2"/>
    </row>
    <row r="3848" spans="12:13">
      <c r="L3848" s="58"/>
      <c r="M3848" s="2"/>
    </row>
    <row r="3849" spans="12:13">
      <c r="L3849" s="58"/>
      <c r="M3849" s="2"/>
    </row>
    <row r="3850" spans="12:13">
      <c r="L3850" s="58"/>
      <c r="M3850" s="2"/>
    </row>
    <row r="3851" spans="12:13">
      <c r="L3851" s="58"/>
      <c r="M3851" s="2"/>
    </row>
    <row r="3852" spans="12:13">
      <c r="L3852" s="58"/>
      <c r="M3852" s="2"/>
    </row>
    <row r="3853" spans="12:13">
      <c r="L3853" s="58"/>
      <c r="M3853" s="2"/>
    </row>
    <row r="3854" spans="12:13">
      <c r="L3854" s="58"/>
      <c r="M3854" s="2"/>
    </row>
    <row r="3855" spans="12:13">
      <c r="L3855" s="58"/>
      <c r="M3855" s="2"/>
    </row>
    <row r="3856" spans="12:13">
      <c r="L3856" s="58"/>
      <c r="M3856" s="2"/>
    </row>
    <row r="3857" spans="12:13">
      <c r="L3857" s="58"/>
      <c r="M3857" s="2"/>
    </row>
    <row r="3858" spans="12:13">
      <c r="L3858" s="58"/>
      <c r="M3858" s="2"/>
    </row>
    <row r="3859" spans="12:13">
      <c r="L3859" s="58"/>
      <c r="M3859" s="2"/>
    </row>
    <row r="3860" spans="12:13">
      <c r="L3860" s="58"/>
      <c r="M3860" s="2"/>
    </row>
    <row r="3861" spans="12:13">
      <c r="L3861" s="58"/>
      <c r="M3861" s="2"/>
    </row>
    <row r="3862" spans="12:13">
      <c r="L3862" s="58"/>
      <c r="M3862" s="2"/>
    </row>
    <row r="3863" spans="12:13">
      <c r="L3863" s="58"/>
      <c r="M3863" s="2"/>
    </row>
    <row r="3864" spans="12:13">
      <c r="L3864" s="58"/>
      <c r="M3864" s="2"/>
    </row>
    <row r="3865" spans="12:13">
      <c r="L3865" s="58"/>
      <c r="M3865" s="2"/>
    </row>
    <row r="3866" spans="12:13">
      <c r="L3866" s="58"/>
      <c r="M3866" s="2"/>
    </row>
    <row r="3867" spans="12:13">
      <c r="L3867" s="58"/>
      <c r="M3867" s="2"/>
    </row>
    <row r="3868" spans="12:13">
      <c r="L3868" s="58"/>
      <c r="M3868" s="2"/>
    </row>
    <row r="3869" spans="12:13">
      <c r="L3869" s="58"/>
      <c r="M3869" s="2"/>
    </row>
    <row r="3870" spans="12:13">
      <c r="L3870" s="58"/>
      <c r="M3870" s="2"/>
    </row>
    <row r="3871" spans="12:13">
      <c r="L3871" s="58"/>
      <c r="M3871" s="2"/>
    </row>
    <row r="3872" spans="12:13">
      <c r="L3872" s="58"/>
      <c r="M3872" s="2"/>
    </row>
    <row r="3873" spans="12:13">
      <c r="L3873" s="58"/>
      <c r="M3873" s="2"/>
    </row>
    <row r="3874" spans="12:13">
      <c r="L3874" s="58"/>
      <c r="M3874" s="2"/>
    </row>
    <row r="3875" spans="12:13">
      <c r="L3875" s="58"/>
      <c r="M3875" s="2"/>
    </row>
    <row r="3876" spans="12:13">
      <c r="L3876" s="58"/>
      <c r="M3876" s="2"/>
    </row>
    <row r="3877" spans="12:13">
      <c r="L3877" s="58"/>
      <c r="M3877" s="2"/>
    </row>
    <row r="3878" spans="12:13">
      <c r="L3878" s="58"/>
      <c r="M3878" s="2"/>
    </row>
    <row r="3879" spans="12:13">
      <c r="L3879" s="58"/>
      <c r="M3879" s="2"/>
    </row>
    <row r="3880" spans="12:13">
      <c r="L3880" s="58"/>
      <c r="M3880" s="2"/>
    </row>
    <row r="3881" spans="12:13">
      <c r="L3881" s="58"/>
      <c r="M3881" s="2"/>
    </row>
    <row r="3882" spans="12:13">
      <c r="L3882" s="58"/>
      <c r="M3882" s="2"/>
    </row>
    <row r="3883" spans="12:13">
      <c r="L3883" s="58"/>
      <c r="M3883" s="2"/>
    </row>
    <row r="3884" spans="12:13">
      <c r="L3884" s="58"/>
      <c r="M3884" s="2"/>
    </row>
    <row r="3885" spans="12:13">
      <c r="L3885" s="58"/>
      <c r="M3885" s="2"/>
    </row>
    <row r="3886" spans="12:13">
      <c r="L3886" s="58"/>
      <c r="M3886" s="2"/>
    </row>
    <row r="3887" spans="12:13">
      <c r="L3887" s="58"/>
      <c r="M3887" s="2"/>
    </row>
    <row r="3888" spans="12:13">
      <c r="L3888" s="58"/>
      <c r="M3888" s="2"/>
    </row>
    <row r="3889" spans="12:13">
      <c r="L3889" s="58"/>
      <c r="M3889" s="2"/>
    </row>
    <row r="3890" spans="12:13">
      <c r="L3890" s="58"/>
      <c r="M3890" s="2"/>
    </row>
    <row r="3891" spans="12:13">
      <c r="L3891" s="58"/>
      <c r="M3891" s="2"/>
    </row>
    <row r="3892" spans="12:13">
      <c r="L3892" s="58"/>
      <c r="M3892" s="2"/>
    </row>
    <row r="3893" spans="12:13">
      <c r="L3893" s="58"/>
      <c r="M3893" s="2"/>
    </row>
    <row r="3894" spans="12:13">
      <c r="L3894" s="58"/>
      <c r="M3894" s="2"/>
    </row>
    <row r="3895" spans="12:13">
      <c r="L3895" s="58"/>
      <c r="M3895" s="2"/>
    </row>
    <row r="3896" spans="12:13">
      <c r="L3896" s="58"/>
      <c r="M3896" s="2"/>
    </row>
    <row r="3897" spans="12:13">
      <c r="L3897" s="58"/>
      <c r="M3897" s="2"/>
    </row>
    <row r="3898" spans="12:13">
      <c r="L3898" s="58"/>
      <c r="M3898" s="2"/>
    </row>
    <row r="3899" spans="12:13">
      <c r="L3899" s="58"/>
      <c r="M3899" s="2"/>
    </row>
    <row r="3900" spans="12:13">
      <c r="L3900" s="58"/>
      <c r="M3900" s="2"/>
    </row>
    <row r="3901" spans="12:13">
      <c r="L3901" s="58"/>
      <c r="M3901" s="2"/>
    </row>
    <row r="3902" spans="12:13">
      <c r="L3902" s="58"/>
      <c r="M3902" s="2"/>
    </row>
    <row r="3903" spans="12:13">
      <c r="L3903" s="58"/>
      <c r="M3903" s="2"/>
    </row>
    <row r="3904" spans="12:13">
      <c r="L3904" s="58"/>
      <c r="M3904" s="2"/>
    </row>
    <row r="3905" spans="12:13">
      <c r="L3905" s="58"/>
      <c r="M3905" s="2"/>
    </row>
    <row r="3906" spans="12:13">
      <c r="L3906" s="58"/>
      <c r="M3906" s="2"/>
    </row>
    <row r="3907" spans="12:13">
      <c r="L3907" s="58"/>
      <c r="M3907" s="2"/>
    </row>
    <row r="3908" spans="12:13">
      <c r="L3908" s="58"/>
      <c r="M3908" s="2"/>
    </row>
    <row r="3909" spans="12:13">
      <c r="L3909" s="58"/>
      <c r="M3909" s="2"/>
    </row>
    <row r="3910" spans="12:13">
      <c r="L3910" s="58"/>
      <c r="M3910" s="2"/>
    </row>
    <row r="3911" spans="12:13">
      <c r="L3911" s="58"/>
      <c r="M3911" s="2"/>
    </row>
    <row r="3912" spans="12:13">
      <c r="L3912" s="58"/>
      <c r="M3912" s="2"/>
    </row>
    <row r="3913" spans="12:13">
      <c r="L3913" s="58"/>
      <c r="M3913" s="2"/>
    </row>
    <row r="3914" spans="12:13">
      <c r="L3914" s="58"/>
      <c r="M3914" s="2"/>
    </row>
    <row r="3915" spans="12:13">
      <c r="L3915" s="58"/>
      <c r="M3915" s="2"/>
    </row>
    <row r="3916" spans="12:13">
      <c r="L3916" s="58"/>
      <c r="M3916" s="2"/>
    </row>
    <row r="3917" spans="12:13">
      <c r="L3917" s="58"/>
      <c r="M3917" s="2"/>
    </row>
    <row r="3918" spans="12:13">
      <c r="L3918" s="58"/>
      <c r="M3918" s="2"/>
    </row>
    <row r="3919" spans="12:13">
      <c r="L3919" s="58"/>
      <c r="M3919" s="2"/>
    </row>
    <row r="3920" spans="12:13">
      <c r="L3920" s="58"/>
      <c r="M3920" s="2"/>
    </row>
    <row r="3921" spans="12:13">
      <c r="L3921" s="58"/>
      <c r="M3921" s="2"/>
    </row>
    <row r="3922" spans="12:13">
      <c r="L3922" s="58"/>
      <c r="M3922" s="2"/>
    </row>
    <row r="3923" spans="12:13">
      <c r="L3923" s="58"/>
      <c r="M3923" s="2"/>
    </row>
    <row r="3924" spans="12:13">
      <c r="L3924" s="58"/>
      <c r="M3924" s="2"/>
    </row>
    <row r="3925" spans="12:13">
      <c r="L3925" s="58"/>
      <c r="M3925" s="2"/>
    </row>
    <row r="3926" spans="12:13">
      <c r="L3926" s="58"/>
      <c r="M3926" s="2"/>
    </row>
    <row r="3927" spans="12:13">
      <c r="L3927" s="58"/>
      <c r="M3927" s="2"/>
    </row>
    <row r="3928" spans="12:13">
      <c r="L3928" s="58"/>
      <c r="M3928" s="2"/>
    </row>
    <row r="3929" spans="12:13">
      <c r="L3929" s="58"/>
      <c r="M3929" s="2"/>
    </row>
    <row r="3930" spans="12:13">
      <c r="L3930" s="58"/>
      <c r="M3930" s="2"/>
    </row>
    <row r="3931" spans="12:13">
      <c r="L3931" s="58"/>
      <c r="M3931" s="2"/>
    </row>
    <row r="3932" spans="12:13">
      <c r="L3932" s="58"/>
      <c r="M3932" s="2"/>
    </row>
    <row r="3933" spans="12:13">
      <c r="L3933" s="58"/>
      <c r="M3933" s="2"/>
    </row>
    <row r="3934" spans="12:13">
      <c r="L3934" s="58"/>
      <c r="M3934" s="2"/>
    </row>
    <row r="3935" spans="12:13">
      <c r="L3935" s="58"/>
      <c r="M3935" s="2"/>
    </row>
    <row r="3936" spans="12:13">
      <c r="L3936" s="58"/>
      <c r="M3936" s="2"/>
    </row>
    <row r="3937" spans="12:13">
      <c r="L3937" s="58"/>
      <c r="M3937" s="2"/>
    </row>
    <row r="3938" spans="12:13">
      <c r="L3938" s="58"/>
      <c r="M3938" s="2"/>
    </row>
    <row r="3939" spans="12:13">
      <c r="L3939" s="58"/>
      <c r="M3939" s="2"/>
    </row>
    <row r="3940" spans="12:13">
      <c r="L3940" s="58"/>
      <c r="M3940" s="2"/>
    </row>
    <row r="3941" spans="12:13">
      <c r="L3941" s="58"/>
      <c r="M3941" s="2"/>
    </row>
    <row r="3942" spans="12:13">
      <c r="L3942" s="58"/>
      <c r="M3942" s="2"/>
    </row>
    <row r="3943" spans="12:13">
      <c r="L3943" s="58"/>
      <c r="M3943" s="2"/>
    </row>
    <row r="3944" spans="12:13">
      <c r="L3944" s="58"/>
      <c r="M3944" s="2"/>
    </row>
    <row r="3945" spans="12:13">
      <c r="L3945" s="58"/>
      <c r="M3945" s="2"/>
    </row>
    <row r="3946" spans="12:13">
      <c r="L3946" s="58"/>
      <c r="M3946" s="2"/>
    </row>
    <row r="3947" spans="12:13">
      <c r="L3947" s="58"/>
      <c r="M3947" s="2"/>
    </row>
    <row r="3948" spans="12:13">
      <c r="L3948" s="58"/>
      <c r="M3948" s="2"/>
    </row>
    <row r="3949" spans="12:13">
      <c r="L3949" s="58"/>
      <c r="M3949" s="2"/>
    </row>
    <row r="3950" spans="12:13">
      <c r="L3950" s="58"/>
      <c r="M3950" s="2"/>
    </row>
    <row r="3951" spans="12:13">
      <c r="L3951" s="58"/>
      <c r="M3951" s="2"/>
    </row>
    <row r="3952" spans="12:13">
      <c r="L3952" s="58"/>
      <c r="M3952" s="2"/>
    </row>
    <row r="3953" spans="12:13">
      <c r="L3953" s="58"/>
      <c r="M3953" s="2"/>
    </row>
    <row r="3954" spans="12:13">
      <c r="L3954" s="58"/>
      <c r="M3954" s="2"/>
    </row>
    <row r="3955" spans="12:13">
      <c r="L3955" s="58"/>
      <c r="M3955" s="2"/>
    </row>
    <row r="3956" spans="12:13">
      <c r="L3956" s="58"/>
      <c r="M3956" s="2"/>
    </row>
    <row r="3957" spans="12:13">
      <c r="L3957" s="58"/>
      <c r="M3957" s="2"/>
    </row>
    <row r="3958" spans="12:13">
      <c r="L3958" s="58"/>
      <c r="M3958" s="2"/>
    </row>
    <row r="3959" spans="12:13">
      <c r="L3959" s="58"/>
      <c r="M3959" s="2"/>
    </row>
    <row r="3960" spans="12:13">
      <c r="L3960" s="58"/>
      <c r="M3960" s="2"/>
    </row>
    <row r="3961" spans="12:13">
      <c r="L3961" s="58"/>
      <c r="M3961" s="2"/>
    </row>
    <row r="3962" spans="12:13">
      <c r="L3962" s="58"/>
      <c r="M3962" s="2"/>
    </row>
    <row r="3963" spans="12:13">
      <c r="L3963" s="58"/>
      <c r="M3963" s="2"/>
    </row>
    <row r="3964" spans="12:13">
      <c r="L3964" s="58"/>
      <c r="M3964" s="2"/>
    </row>
    <row r="3965" spans="12:13">
      <c r="L3965" s="58"/>
      <c r="M3965" s="2"/>
    </row>
    <row r="3966" spans="12:13">
      <c r="L3966" s="58"/>
      <c r="M3966" s="2"/>
    </row>
    <row r="3967" spans="12:13">
      <c r="L3967" s="58"/>
      <c r="M3967" s="2"/>
    </row>
    <row r="3968" spans="12:13">
      <c r="L3968" s="58"/>
      <c r="M3968" s="2"/>
    </row>
    <row r="3969" spans="12:13">
      <c r="L3969" s="58"/>
      <c r="M3969" s="2"/>
    </row>
    <row r="3970" spans="12:13">
      <c r="L3970" s="58"/>
      <c r="M3970" s="2"/>
    </row>
    <row r="3971" spans="12:13">
      <c r="L3971" s="58"/>
      <c r="M3971" s="2"/>
    </row>
    <row r="3972" spans="12:13">
      <c r="L3972" s="58"/>
      <c r="M3972" s="2"/>
    </row>
    <row r="3973" spans="12:13">
      <c r="L3973" s="58"/>
      <c r="M3973" s="2"/>
    </row>
    <row r="3974" spans="12:13">
      <c r="L3974" s="58"/>
      <c r="M3974" s="2"/>
    </row>
    <row r="3975" spans="12:13">
      <c r="L3975" s="58"/>
      <c r="M3975" s="2"/>
    </row>
    <row r="3976" spans="12:13">
      <c r="L3976" s="58"/>
      <c r="M3976" s="2"/>
    </row>
    <row r="3977" spans="12:13">
      <c r="L3977" s="58"/>
      <c r="M3977" s="2"/>
    </row>
    <row r="3978" spans="12:13">
      <c r="L3978" s="58"/>
      <c r="M3978" s="2"/>
    </row>
    <row r="3979" spans="12:13">
      <c r="L3979" s="58"/>
      <c r="M3979" s="2"/>
    </row>
    <row r="3980" spans="12:13">
      <c r="L3980" s="58"/>
      <c r="M3980" s="2"/>
    </row>
    <row r="3981" spans="12:13">
      <c r="L3981" s="58"/>
      <c r="M3981" s="2"/>
    </row>
    <row r="3982" spans="12:13">
      <c r="L3982" s="58"/>
      <c r="M3982" s="2"/>
    </row>
    <row r="3983" spans="12:13">
      <c r="L3983" s="58"/>
      <c r="M3983" s="2"/>
    </row>
    <row r="3984" spans="12:13">
      <c r="L3984" s="58"/>
      <c r="M3984" s="2"/>
    </row>
    <row r="3985" spans="12:13">
      <c r="L3985" s="58"/>
      <c r="M3985" s="2"/>
    </row>
    <row r="3986" spans="12:13">
      <c r="L3986" s="58"/>
      <c r="M3986" s="2"/>
    </row>
    <row r="3987" spans="12:13">
      <c r="L3987" s="58"/>
      <c r="M3987" s="2"/>
    </row>
    <row r="3988" spans="12:13">
      <c r="L3988" s="58"/>
      <c r="M3988" s="2"/>
    </row>
    <row r="3989" spans="12:13">
      <c r="L3989" s="58"/>
      <c r="M3989" s="2"/>
    </row>
    <row r="3990" spans="12:13">
      <c r="L3990" s="58"/>
      <c r="M3990" s="2"/>
    </row>
    <row r="3991" spans="12:13">
      <c r="L3991" s="58"/>
      <c r="M3991" s="2"/>
    </row>
    <row r="3992" spans="12:13">
      <c r="L3992" s="58"/>
      <c r="M3992" s="2"/>
    </row>
    <row r="3993" spans="12:13">
      <c r="L3993" s="58"/>
      <c r="M3993" s="2"/>
    </row>
    <row r="3994" spans="12:13">
      <c r="L3994" s="58"/>
      <c r="M3994" s="2"/>
    </row>
    <row r="3995" spans="12:13">
      <c r="L3995" s="58"/>
      <c r="M3995" s="2"/>
    </row>
    <row r="3996" spans="12:13">
      <c r="L3996" s="58"/>
      <c r="M3996" s="2"/>
    </row>
    <row r="3997" spans="12:13">
      <c r="L3997" s="58"/>
      <c r="M3997" s="2"/>
    </row>
    <row r="3998" spans="12:13">
      <c r="L3998" s="58"/>
      <c r="M3998" s="2"/>
    </row>
    <row r="3999" spans="12:13">
      <c r="L3999" s="58"/>
      <c r="M3999" s="2"/>
    </row>
    <row r="4000" spans="12:13">
      <c r="L4000" s="58"/>
      <c r="M4000" s="2"/>
    </row>
    <row r="4001" spans="12:13">
      <c r="L4001" s="58"/>
      <c r="M4001" s="2"/>
    </row>
    <row r="4002" spans="12:13">
      <c r="L4002" s="58"/>
      <c r="M4002" s="2"/>
    </row>
    <row r="4003" spans="12:13">
      <c r="L4003" s="58"/>
      <c r="M4003" s="2"/>
    </row>
    <row r="4004" spans="12:13">
      <c r="L4004" s="58"/>
      <c r="M4004" s="2"/>
    </row>
    <row r="4005" spans="12:13">
      <c r="L4005" s="58"/>
      <c r="M4005" s="2"/>
    </row>
    <row r="4006" spans="12:13">
      <c r="L4006" s="58"/>
      <c r="M4006" s="2"/>
    </row>
    <row r="4007" spans="12:13">
      <c r="L4007" s="58"/>
      <c r="M4007" s="2"/>
    </row>
    <row r="4008" spans="12:13">
      <c r="L4008" s="58"/>
      <c r="M4008" s="2"/>
    </row>
    <row r="4009" spans="12:13">
      <c r="L4009" s="58"/>
      <c r="M4009" s="2"/>
    </row>
    <row r="4010" spans="12:13">
      <c r="L4010" s="58"/>
      <c r="M4010" s="2"/>
    </row>
    <row r="4011" spans="12:13">
      <c r="L4011" s="58"/>
      <c r="M4011" s="2"/>
    </row>
    <row r="4012" spans="12:13">
      <c r="L4012" s="58"/>
      <c r="M4012" s="2"/>
    </row>
    <row r="4013" spans="12:13">
      <c r="L4013" s="58"/>
      <c r="M4013" s="2"/>
    </row>
    <row r="4014" spans="12:13">
      <c r="L4014" s="58"/>
      <c r="M4014" s="2"/>
    </row>
    <row r="4015" spans="12:13">
      <c r="L4015" s="58"/>
      <c r="M4015" s="2"/>
    </row>
    <row r="4016" spans="12:13">
      <c r="L4016" s="58"/>
      <c r="M4016" s="2"/>
    </row>
    <row r="4017" spans="12:13">
      <c r="L4017" s="58"/>
      <c r="M4017" s="2"/>
    </row>
    <row r="4018" spans="12:13">
      <c r="L4018" s="58"/>
      <c r="M4018" s="2"/>
    </row>
    <row r="4019" spans="12:13">
      <c r="L4019" s="58"/>
      <c r="M4019" s="2"/>
    </row>
    <row r="4020" spans="12:13">
      <c r="L4020" s="58"/>
      <c r="M4020" s="2"/>
    </row>
    <row r="4021" spans="12:13">
      <c r="L4021" s="58"/>
      <c r="M4021" s="2"/>
    </row>
    <row r="4022" spans="12:13">
      <c r="L4022" s="58"/>
      <c r="M4022" s="2"/>
    </row>
    <row r="4023" spans="12:13">
      <c r="L4023" s="58"/>
      <c r="M4023" s="2"/>
    </row>
    <row r="4024" spans="12:13">
      <c r="L4024" s="58"/>
      <c r="M4024" s="2"/>
    </row>
    <row r="4025" spans="12:13">
      <c r="L4025" s="58"/>
      <c r="M4025" s="2"/>
    </row>
    <row r="4026" spans="12:13">
      <c r="L4026" s="58"/>
      <c r="M4026" s="2"/>
    </row>
    <row r="4027" spans="12:13">
      <c r="L4027" s="58"/>
      <c r="M4027" s="2"/>
    </row>
    <row r="4028" spans="12:13">
      <c r="L4028" s="58"/>
      <c r="M4028" s="2"/>
    </row>
    <row r="4029" spans="12:13">
      <c r="L4029" s="58"/>
      <c r="M4029" s="2"/>
    </row>
    <row r="4030" spans="12:13">
      <c r="L4030" s="58"/>
      <c r="M4030" s="2"/>
    </row>
    <row r="4031" spans="12:13">
      <c r="L4031" s="58"/>
      <c r="M4031" s="2"/>
    </row>
    <row r="4032" spans="12:13">
      <c r="L4032" s="58"/>
      <c r="M4032" s="2"/>
    </row>
    <row r="4033" spans="12:13">
      <c r="L4033" s="58"/>
      <c r="M4033" s="2"/>
    </row>
    <row r="4034" spans="12:13">
      <c r="L4034" s="58"/>
      <c r="M4034" s="2"/>
    </row>
    <row r="4035" spans="12:13">
      <c r="L4035" s="58"/>
      <c r="M4035" s="2"/>
    </row>
    <row r="4036" spans="12:13">
      <c r="L4036" s="58"/>
      <c r="M4036" s="2"/>
    </row>
    <row r="4037" spans="12:13">
      <c r="L4037" s="58"/>
      <c r="M4037" s="2"/>
    </row>
    <row r="4038" spans="12:13">
      <c r="L4038" s="58"/>
      <c r="M4038" s="2"/>
    </row>
    <row r="4039" spans="12:13">
      <c r="L4039" s="58"/>
      <c r="M4039" s="2"/>
    </row>
    <row r="4040" spans="12:13">
      <c r="L4040" s="58"/>
      <c r="M4040" s="2"/>
    </row>
    <row r="4041" spans="12:13">
      <c r="L4041" s="58"/>
      <c r="M4041" s="2"/>
    </row>
    <row r="4042" spans="12:13">
      <c r="L4042" s="58"/>
      <c r="M4042" s="2"/>
    </row>
    <row r="4043" spans="12:13">
      <c r="L4043" s="58"/>
      <c r="M4043" s="2"/>
    </row>
    <row r="4044" spans="12:13">
      <c r="L4044" s="58"/>
      <c r="M4044" s="2"/>
    </row>
    <row r="4045" spans="12:13">
      <c r="L4045" s="58"/>
      <c r="M4045" s="2"/>
    </row>
    <row r="4046" spans="12:13">
      <c r="L4046" s="58"/>
      <c r="M4046" s="2"/>
    </row>
    <row r="4047" spans="12:13">
      <c r="L4047" s="58"/>
      <c r="M4047" s="2"/>
    </row>
    <row r="4048" spans="12:13">
      <c r="L4048" s="58"/>
      <c r="M4048" s="2"/>
    </row>
    <row r="4049" spans="12:13">
      <c r="L4049" s="58"/>
      <c r="M4049" s="2"/>
    </row>
    <row r="4050" spans="12:13">
      <c r="L4050" s="58"/>
      <c r="M4050" s="2"/>
    </row>
    <row r="4051" spans="12:13">
      <c r="L4051" s="58"/>
      <c r="M4051" s="2"/>
    </row>
    <row r="4052" spans="12:13">
      <c r="L4052" s="58"/>
      <c r="M4052" s="2"/>
    </row>
    <row r="4053" spans="12:13">
      <c r="L4053" s="58"/>
      <c r="M4053" s="2"/>
    </row>
    <row r="4054" spans="12:13">
      <c r="L4054" s="58"/>
      <c r="M4054" s="2"/>
    </row>
    <row r="4055" spans="12:13">
      <c r="L4055" s="58"/>
      <c r="M4055" s="2"/>
    </row>
    <row r="4056" spans="12:13">
      <c r="L4056" s="58"/>
      <c r="M4056" s="2"/>
    </row>
    <row r="4057" spans="12:13">
      <c r="L4057" s="58"/>
      <c r="M4057" s="2"/>
    </row>
    <row r="4058" spans="12:13">
      <c r="L4058" s="58"/>
      <c r="M4058" s="2"/>
    </row>
    <row r="4059" spans="12:13">
      <c r="L4059" s="58"/>
      <c r="M4059" s="2"/>
    </row>
    <row r="4060" spans="12:13">
      <c r="L4060" s="58"/>
      <c r="M4060" s="2"/>
    </row>
    <row r="4061" spans="12:13">
      <c r="L4061" s="58"/>
      <c r="M4061" s="2"/>
    </row>
    <row r="4062" spans="12:13">
      <c r="L4062" s="58"/>
      <c r="M4062" s="2"/>
    </row>
    <row r="4063" spans="12:13">
      <c r="L4063" s="58"/>
      <c r="M4063" s="2"/>
    </row>
    <row r="4064" spans="12:13">
      <c r="L4064" s="58"/>
      <c r="M4064" s="2"/>
    </row>
    <row r="4065" spans="12:13">
      <c r="L4065" s="58"/>
      <c r="M4065" s="2"/>
    </row>
    <row r="4066" spans="12:13">
      <c r="L4066" s="58"/>
      <c r="M4066" s="2"/>
    </row>
    <row r="4067" spans="12:13">
      <c r="L4067" s="58"/>
      <c r="M4067" s="2"/>
    </row>
    <row r="4068" spans="12:13">
      <c r="L4068" s="58"/>
      <c r="M4068" s="2"/>
    </row>
    <row r="4069" spans="12:13">
      <c r="L4069" s="58"/>
      <c r="M4069" s="2"/>
    </row>
    <row r="4070" spans="12:13">
      <c r="L4070" s="58"/>
      <c r="M4070" s="2"/>
    </row>
    <row r="4071" spans="12:13">
      <c r="L4071" s="58"/>
      <c r="M4071" s="2"/>
    </row>
    <row r="4072" spans="12:13">
      <c r="L4072" s="58"/>
      <c r="M4072" s="2"/>
    </row>
    <row r="4073" spans="12:13">
      <c r="L4073" s="58"/>
      <c r="M4073" s="2"/>
    </row>
    <row r="4074" spans="12:13">
      <c r="L4074" s="58"/>
      <c r="M4074" s="2"/>
    </row>
    <row r="4075" spans="12:13">
      <c r="L4075" s="58"/>
      <c r="M4075" s="2"/>
    </row>
    <row r="4076" spans="12:13">
      <c r="L4076" s="58"/>
      <c r="M4076" s="2"/>
    </row>
    <row r="4077" spans="12:13">
      <c r="L4077" s="58"/>
      <c r="M4077" s="2"/>
    </row>
    <row r="4078" spans="12:13">
      <c r="L4078" s="58"/>
      <c r="M4078" s="2"/>
    </row>
    <row r="4079" spans="12:13">
      <c r="L4079" s="58"/>
      <c r="M4079" s="2"/>
    </row>
    <row r="4080" spans="12:13">
      <c r="L4080" s="58"/>
      <c r="M4080" s="2"/>
    </row>
    <row r="4081" spans="12:13">
      <c r="L4081" s="58"/>
      <c r="M4081" s="2"/>
    </row>
    <row r="4082" spans="12:13">
      <c r="L4082" s="58"/>
      <c r="M4082" s="2"/>
    </row>
    <row r="4083" spans="12:13">
      <c r="L4083" s="58"/>
      <c r="M4083" s="2"/>
    </row>
    <row r="4084" spans="12:13">
      <c r="L4084" s="58"/>
      <c r="M4084" s="2"/>
    </row>
    <row r="4085" spans="12:13">
      <c r="L4085" s="58"/>
      <c r="M4085" s="2"/>
    </row>
    <row r="4086" spans="12:13">
      <c r="L4086" s="58"/>
      <c r="M4086" s="2"/>
    </row>
    <row r="4087" spans="12:13">
      <c r="L4087" s="58"/>
      <c r="M4087" s="2"/>
    </row>
    <row r="4088" spans="12:13">
      <c r="L4088" s="58"/>
      <c r="M4088" s="2"/>
    </row>
    <row r="4089" spans="12:13">
      <c r="L4089" s="58"/>
      <c r="M4089" s="2"/>
    </row>
    <row r="4090" spans="12:13">
      <c r="L4090" s="58"/>
      <c r="M4090" s="2"/>
    </row>
    <row r="4091" spans="12:13">
      <c r="L4091" s="58"/>
      <c r="M4091" s="2"/>
    </row>
    <row r="4092" spans="12:13">
      <c r="L4092" s="58"/>
      <c r="M4092" s="2"/>
    </row>
    <row r="4093" spans="12:13">
      <c r="L4093" s="58"/>
      <c r="M4093" s="2"/>
    </row>
    <row r="4094" spans="12:13">
      <c r="L4094" s="58"/>
      <c r="M4094" s="2"/>
    </row>
    <row r="4095" spans="12:13">
      <c r="L4095" s="58"/>
      <c r="M4095" s="2"/>
    </row>
    <row r="4096" spans="12:13">
      <c r="L4096" s="58"/>
      <c r="M4096" s="2"/>
    </row>
    <row r="4097" spans="12:13">
      <c r="L4097" s="58"/>
      <c r="M4097" s="2"/>
    </row>
    <row r="4098" spans="12:13">
      <c r="L4098" s="58"/>
      <c r="M4098" s="2"/>
    </row>
    <row r="4099" spans="12:13">
      <c r="L4099" s="58"/>
      <c r="M4099" s="2"/>
    </row>
    <row r="4100" spans="12:13">
      <c r="L4100" s="58"/>
      <c r="M4100" s="2"/>
    </row>
    <row r="4101" spans="12:13">
      <c r="L4101" s="58"/>
      <c r="M4101" s="2"/>
    </row>
    <row r="4102" spans="12:13">
      <c r="L4102" s="58"/>
      <c r="M4102" s="2"/>
    </row>
    <row r="4103" spans="12:13">
      <c r="L4103" s="58"/>
      <c r="M4103" s="2"/>
    </row>
    <row r="4104" spans="12:13">
      <c r="L4104" s="58"/>
      <c r="M4104" s="2"/>
    </row>
    <row r="4105" spans="12:13">
      <c r="L4105" s="58"/>
      <c r="M4105" s="2"/>
    </row>
    <row r="4106" spans="12:13">
      <c r="L4106" s="58"/>
      <c r="M4106" s="2"/>
    </row>
    <row r="4107" spans="12:13">
      <c r="L4107" s="58"/>
      <c r="M4107" s="2"/>
    </row>
    <row r="4108" spans="12:13">
      <c r="L4108" s="58"/>
      <c r="M4108" s="2"/>
    </row>
    <row r="4109" spans="12:13">
      <c r="L4109" s="58"/>
      <c r="M4109" s="2"/>
    </row>
    <row r="4110" spans="12:13">
      <c r="L4110" s="58"/>
      <c r="M4110" s="2"/>
    </row>
    <row r="4111" spans="12:13">
      <c r="L4111" s="58"/>
      <c r="M4111" s="2"/>
    </row>
    <row r="4112" spans="12:13">
      <c r="L4112" s="58"/>
      <c r="M4112" s="2"/>
    </row>
    <row r="4113" spans="12:13">
      <c r="L4113" s="58"/>
      <c r="M4113" s="2"/>
    </row>
    <row r="4114" spans="12:13">
      <c r="L4114" s="58"/>
      <c r="M4114" s="2"/>
    </row>
    <row r="4115" spans="12:13">
      <c r="L4115" s="58"/>
      <c r="M4115" s="2"/>
    </row>
    <row r="4116" spans="12:13">
      <c r="L4116" s="58"/>
      <c r="M4116" s="2"/>
    </row>
    <row r="4117" spans="12:13">
      <c r="L4117" s="58"/>
      <c r="M4117" s="2"/>
    </row>
    <row r="4118" spans="12:13">
      <c r="L4118" s="58"/>
      <c r="M4118" s="2"/>
    </row>
    <row r="4119" spans="12:13">
      <c r="L4119" s="58"/>
      <c r="M4119" s="2"/>
    </row>
    <row r="4120" spans="12:13">
      <c r="L4120" s="58"/>
      <c r="M4120" s="2"/>
    </row>
    <row r="4121" spans="12:13">
      <c r="L4121" s="58"/>
      <c r="M4121" s="2"/>
    </row>
    <row r="4122" spans="12:13">
      <c r="L4122" s="58"/>
      <c r="M4122" s="2"/>
    </row>
    <row r="4123" spans="12:13">
      <c r="L4123" s="58"/>
      <c r="M4123" s="2"/>
    </row>
    <row r="4124" spans="12:13">
      <c r="L4124" s="58"/>
      <c r="M4124" s="2"/>
    </row>
    <row r="4125" spans="12:13">
      <c r="L4125" s="58"/>
      <c r="M4125" s="2"/>
    </row>
    <row r="4126" spans="12:13">
      <c r="L4126" s="58"/>
      <c r="M4126" s="2"/>
    </row>
    <row r="4127" spans="12:13">
      <c r="L4127" s="58"/>
      <c r="M4127" s="2"/>
    </row>
    <row r="4128" spans="12:13">
      <c r="L4128" s="58"/>
      <c r="M4128" s="2"/>
    </row>
    <row r="4129" spans="12:13">
      <c r="L4129" s="58"/>
      <c r="M4129" s="2"/>
    </row>
    <row r="4130" spans="12:13">
      <c r="L4130" s="58"/>
      <c r="M4130" s="2"/>
    </row>
    <row r="4131" spans="12:13">
      <c r="L4131" s="58"/>
      <c r="M4131" s="2"/>
    </row>
    <row r="4132" spans="12:13">
      <c r="L4132" s="58"/>
      <c r="M4132" s="2"/>
    </row>
    <row r="4133" spans="12:13">
      <c r="L4133" s="58"/>
      <c r="M4133" s="2"/>
    </row>
    <row r="4134" spans="12:13">
      <c r="L4134" s="58"/>
      <c r="M4134" s="2"/>
    </row>
    <row r="4135" spans="12:13">
      <c r="L4135" s="58"/>
      <c r="M4135" s="2"/>
    </row>
    <row r="4136" spans="12:13">
      <c r="L4136" s="58"/>
      <c r="M4136" s="2"/>
    </row>
    <row r="4137" spans="12:13">
      <c r="L4137" s="58"/>
      <c r="M4137" s="2"/>
    </row>
    <row r="4138" spans="12:13">
      <c r="L4138" s="58"/>
      <c r="M4138" s="2"/>
    </row>
    <row r="4139" spans="12:13">
      <c r="L4139" s="58"/>
      <c r="M4139" s="2"/>
    </row>
    <row r="4140" spans="12:13">
      <c r="L4140" s="58"/>
      <c r="M4140" s="2"/>
    </row>
    <row r="4141" spans="12:13">
      <c r="L4141" s="58"/>
      <c r="M4141" s="2"/>
    </row>
    <row r="4142" spans="12:13">
      <c r="L4142" s="58"/>
      <c r="M4142" s="2"/>
    </row>
    <row r="4143" spans="12:13">
      <c r="L4143" s="58"/>
      <c r="M4143" s="2"/>
    </row>
    <row r="4144" spans="12:13">
      <c r="L4144" s="58"/>
      <c r="M4144" s="2"/>
    </row>
    <row r="4145" spans="12:13">
      <c r="L4145" s="58"/>
      <c r="M4145" s="2"/>
    </row>
    <row r="4146" spans="12:13">
      <c r="L4146" s="58"/>
      <c r="M4146" s="2"/>
    </row>
    <row r="4147" spans="12:13">
      <c r="L4147" s="58"/>
      <c r="M4147" s="2"/>
    </row>
    <row r="4148" spans="12:13">
      <c r="L4148" s="58"/>
      <c r="M4148" s="2"/>
    </row>
    <row r="4149" spans="12:13">
      <c r="L4149" s="58"/>
      <c r="M4149" s="2"/>
    </row>
    <row r="4150" spans="12:13">
      <c r="L4150" s="58"/>
      <c r="M4150" s="2"/>
    </row>
    <row r="4151" spans="12:13">
      <c r="L4151" s="58"/>
      <c r="M4151" s="2"/>
    </row>
    <row r="4152" spans="12:13">
      <c r="L4152" s="58"/>
      <c r="M4152" s="2"/>
    </row>
    <row r="4153" spans="12:13">
      <c r="L4153" s="58"/>
      <c r="M4153" s="2"/>
    </row>
    <row r="4154" spans="12:13">
      <c r="L4154" s="58"/>
      <c r="M4154" s="2"/>
    </row>
    <row r="4155" spans="12:13">
      <c r="L4155" s="58"/>
      <c r="M4155" s="2"/>
    </row>
    <row r="4156" spans="12:13">
      <c r="L4156" s="58"/>
      <c r="M4156" s="2"/>
    </row>
    <row r="4157" spans="12:13">
      <c r="L4157" s="58"/>
      <c r="M4157" s="2"/>
    </row>
    <row r="4158" spans="12:13">
      <c r="L4158" s="58"/>
      <c r="M4158" s="2"/>
    </row>
    <row r="4159" spans="12:13">
      <c r="L4159" s="58"/>
      <c r="M4159" s="2"/>
    </row>
    <row r="4160" spans="12:13">
      <c r="L4160" s="58"/>
      <c r="M4160" s="2"/>
    </row>
    <row r="4161" spans="12:13">
      <c r="L4161" s="58"/>
      <c r="M4161" s="2"/>
    </row>
    <row r="4162" spans="12:13">
      <c r="L4162" s="58"/>
      <c r="M4162" s="2"/>
    </row>
    <row r="4163" spans="12:13">
      <c r="L4163" s="58"/>
      <c r="M4163" s="2"/>
    </row>
    <row r="4164" spans="12:13">
      <c r="L4164" s="58"/>
      <c r="M4164" s="2"/>
    </row>
    <row r="4165" spans="12:13">
      <c r="L4165" s="58"/>
      <c r="M4165" s="2"/>
    </row>
    <row r="4166" spans="12:13">
      <c r="L4166" s="58"/>
      <c r="M4166" s="2"/>
    </row>
    <row r="4167" spans="12:13">
      <c r="L4167" s="58"/>
      <c r="M4167" s="2"/>
    </row>
    <row r="4168" spans="12:13">
      <c r="L4168" s="58"/>
      <c r="M4168" s="2"/>
    </row>
    <row r="4169" spans="12:13">
      <c r="L4169" s="58"/>
      <c r="M4169" s="2"/>
    </row>
    <row r="4170" spans="12:13">
      <c r="L4170" s="58"/>
      <c r="M4170" s="2"/>
    </row>
    <row r="4171" spans="12:13">
      <c r="L4171" s="58"/>
      <c r="M4171" s="2"/>
    </row>
    <row r="4172" spans="12:13">
      <c r="L4172" s="58"/>
      <c r="M4172" s="2"/>
    </row>
    <row r="4173" spans="12:13">
      <c r="L4173" s="58"/>
      <c r="M4173" s="2"/>
    </row>
    <row r="4174" spans="12:13">
      <c r="L4174" s="58"/>
      <c r="M4174" s="2"/>
    </row>
    <row r="4175" spans="12:13">
      <c r="L4175" s="58"/>
      <c r="M4175" s="2"/>
    </row>
    <row r="4176" spans="12:13">
      <c r="L4176" s="58"/>
      <c r="M4176" s="2"/>
    </row>
    <row r="4177" spans="12:13">
      <c r="L4177" s="58"/>
      <c r="M4177" s="2"/>
    </row>
    <row r="4178" spans="12:13">
      <c r="L4178" s="58"/>
      <c r="M4178" s="2"/>
    </row>
    <row r="4179" spans="12:13">
      <c r="L4179" s="58"/>
      <c r="M4179" s="2"/>
    </row>
    <row r="4180" spans="12:13">
      <c r="L4180" s="58"/>
      <c r="M4180" s="2"/>
    </row>
    <row r="4181" spans="12:13">
      <c r="L4181" s="58"/>
      <c r="M4181" s="2"/>
    </row>
    <row r="4182" spans="12:13">
      <c r="L4182" s="58"/>
      <c r="M4182" s="2"/>
    </row>
    <row r="4183" spans="12:13">
      <c r="L4183" s="58"/>
      <c r="M4183" s="2"/>
    </row>
    <row r="4184" spans="12:13">
      <c r="L4184" s="58"/>
      <c r="M4184" s="2"/>
    </row>
    <row r="4185" spans="12:13">
      <c r="L4185" s="58"/>
      <c r="M4185" s="2"/>
    </row>
    <row r="4186" spans="12:13">
      <c r="L4186" s="58"/>
      <c r="M4186" s="2"/>
    </row>
    <row r="4187" spans="12:13">
      <c r="L4187" s="58"/>
      <c r="M4187" s="2"/>
    </row>
    <row r="4188" spans="12:13">
      <c r="L4188" s="58"/>
      <c r="M4188" s="2"/>
    </row>
    <row r="4189" spans="12:13">
      <c r="L4189" s="58"/>
      <c r="M4189" s="2"/>
    </row>
    <row r="4190" spans="12:13">
      <c r="L4190" s="58"/>
      <c r="M4190" s="2"/>
    </row>
    <row r="4191" spans="12:13">
      <c r="L4191" s="58"/>
      <c r="M4191" s="2"/>
    </row>
    <row r="4192" spans="12:13">
      <c r="L4192" s="58"/>
      <c r="M4192" s="2"/>
    </row>
    <row r="4193" spans="12:13">
      <c r="L4193" s="58"/>
      <c r="M4193" s="2"/>
    </row>
    <row r="4194" spans="12:13">
      <c r="L4194" s="58"/>
      <c r="M4194" s="2"/>
    </row>
    <row r="4195" spans="12:13">
      <c r="L4195" s="58"/>
      <c r="M4195" s="2"/>
    </row>
    <row r="4196" spans="12:13">
      <c r="L4196" s="58"/>
      <c r="M4196" s="2"/>
    </row>
    <row r="4197" spans="12:13">
      <c r="L4197" s="58"/>
      <c r="M4197" s="2"/>
    </row>
    <row r="4198" spans="12:13">
      <c r="L4198" s="58"/>
      <c r="M4198" s="2"/>
    </row>
    <row r="4199" spans="12:13">
      <c r="L4199" s="58"/>
      <c r="M4199" s="2"/>
    </row>
    <row r="4200" spans="12:13">
      <c r="L4200" s="58"/>
      <c r="M4200" s="2"/>
    </row>
    <row r="4201" spans="12:13">
      <c r="L4201" s="58"/>
      <c r="M4201" s="2"/>
    </row>
    <row r="4202" spans="12:13">
      <c r="L4202" s="58"/>
      <c r="M4202" s="2"/>
    </row>
    <row r="4203" spans="12:13">
      <c r="L4203" s="58"/>
      <c r="M4203" s="2"/>
    </row>
    <row r="4204" spans="12:13">
      <c r="L4204" s="58"/>
      <c r="M4204" s="2"/>
    </row>
    <row r="4205" spans="12:13">
      <c r="L4205" s="58"/>
      <c r="M4205" s="2"/>
    </row>
    <row r="4206" spans="12:13">
      <c r="L4206" s="58"/>
      <c r="M4206" s="2"/>
    </row>
    <row r="4207" spans="12:13">
      <c r="L4207" s="58"/>
      <c r="M4207" s="2"/>
    </row>
    <row r="4208" spans="12:13">
      <c r="L4208" s="58"/>
      <c r="M4208" s="2"/>
    </row>
    <row r="4209" spans="12:13">
      <c r="L4209" s="58"/>
      <c r="M4209" s="2"/>
    </row>
    <row r="4210" spans="12:13">
      <c r="L4210" s="58"/>
      <c r="M4210" s="2"/>
    </row>
    <row r="4211" spans="12:13">
      <c r="L4211" s="58"/>
      <c r="M4211" s="2"/>
    </row>
    <row r="4212" spans="12:13">
      <c r="L4212" s="58"/>
      <c r="M4212" s="2"/>
    </row>
    <row r="4213" spans="12:13">
      <c r="L4213" s="58"/>
      <c r="M4213" s="2"/>
    </row>
    <row r="4214" spans="12:13">
      <c r="L4214" s="58"/>
      <c r="M4214" s="2"/>
    </row>
    <row r="4215" spans="12:13">
      <c r="L4215" s="58"/>
      <c r="M4215" s="2"/>
    </row>
    <row r="4216" spans="12:13">
      <c r="L4216" s="58"/>
      <c r="M4216" s="2"/>
    </row>
    <row r="4217" spans="12:13">
      <c r="L4217" s="58"/>
      <c r="M4217" s="2"/>
    </row>
    <row r="4218" spans="12:13">
      <c r="L4218" s="58"/>
      <c r="M4218" s="2"/>
    </row>
    <row r="4219" spans="12:13">
      <c r="L4219" s="58"/>
      <c r="M4219" s="2"/>
    </row>
    <row r="4220" spans="12:13">
      <c r="L4220" s="58"/>
      <c r="M4220" s="2"/>
    </row>
    <row r="4221" spans="12:13">
      <c r="L4221" s="58"/>
      <c r="M4221" s="2"/>
    </row>
    <row r="4222" spans="12:13">
      <c r="L4222" s="58"/>
      <c r="M4222" s="2"/>
    </row>
    <row r="4223" spans="12:13">
      <c r="L4223" s="58"/>
      <c r="M4223" s="2"/>
    </row>
    <row r="4224" spans="12:13">
      <c r="L4224" s="58"/>
      <c r="M4224" s="2"/>
    </row>
    <row r="4225" spans="12:13">
      <c r="L4225" s="58"/>
      <c r="M4225" s="2"/>
    </row>
    <row r="4226" spans="12:13">
      <c r="L4226" s="58"/>
      <c r="M4226" s="2"/>
    </row>
    <row r="4227" spans="12:13">
      <c r="L4227" s="58"/>
      <c r="M4227" s="2"/>
    </row>
    <row r="4228" spans="12:13">
      <c r="L4228" s="58"/>
      <c r="M4228" s="2"/>
    </row>
    <row r="4229" spans="12:13">
      <c r="L4229" s="58"/>
      <c r="M4229" s="2"/>
    </row>
    <row r="4230" spans="12:13">
      <c r="L4230" s="58"/>
      <c r="M4230" s="2"/>
    </row>
    <row r="4231" spans="12:13">
      <c r="L4231" s="58"/>
      <c r="M4231" s="2"/>
    </row>
    <row r="4232" spans="12:13">
      <c r="L4232" s="58"/>
      <c r="M4232" s="2"/>
    </row>
    <row r="4233" spans="12:13">
      <c r="L4233" s="58"/>
      <c r="M4233" s="2"/>
    </row>
    <row r="4234" spans="12:13">
      <c r="L4234" s="58"/>
      <c r="M4234" s="2"/>
    </row>
    <row r="4235" spans="12:13">
      <c r="L4235" s="58"/>
      <c r="M4235" s="2"/>
    </row>
    <row r="4236" spans="12:13">
      <c r="L4236" s="58"/>
      <c r="M4236" s="2"/>
    </row>
    <row r="4237" spans="12:13">
      <c r="L4237" s="58"/>
      <c r="M4237" s="2"/>
    </row>
    <row r="4238" spans="12:13">
      <c r="L4238" s="58"/>
      <c r="M4238" s="2"/>
    </row>
    <row r="4239" spans="12:13">
      <c r="L4239" s="58"/>
      <c r="M4239" s="2"/>
    </row>
    <row r="4240" spans="12:13">
      <c r="L4240" s="58"/>
      <c r="M4240" s="2"/>
    </row>
    <row r="4241" spans="12:13">
      <c r="L4241" s="58"/>
      <c r="M4241" s="2"/>
    </row>
    <row r="4242" spans="12:13">
      <c r="L4242" s="58"/>
      <c r="M4242" s="2"/>
    </row>
    <row r="4243" spans="12:13">
      <c r="L4243" s="58"/>
      <c r="M4243" s="2"/>
    </row>
    <row r="4244" spans="12:13">
      <c r="L4244" s="58"/>
      <c r="M4244" s="2"/>
    </row>
    <row r="4245" spans="12:13">
      <c r="L4245" s="58"/>
      <c r="M4245" s="2"/>
    </row>
    <row r="4246" spans="12:13">
      <c r="L4246" s="58"/>
      <c r="M4246" s="2"/>
    </row>
    <row r="4247" spans="12:13">
      <c r="L4247" s="58"/>
      <c r="M4247" s="2"/>
    </row>
    <row r="4248" spans="12:13">
      <c r="L4248" s="58"/>
      <c r="M4248" s="2"/>
    </row>
    <row r="4249" spans="12:13">
      <c r="L4249" s="58"/>
      <c r="M4249" s="2"/>
    </row>
    <row r="4250" spans="12:13">
      <c r="L4250" s="58"/>
      <c r="M4250" s="2"/>
    </row>
    <row r="4251" spans="12:13">
      <c r="L4251" s="58"/>
      <c r="M4251" s="2"/>
    </row>
    <row r="4252" spans="12:13">
      <c r="L4252" s="58"/>
      <c r="M4252" s="2"/>
    </row>
    <row r="4253" spans="12:13">
      <c r="L4253" s="58"/>
      <c r="M4253" s="2"/>
    </row>
    <row r="4254" spans="12:13">
      <c r="L4254" s="58"/>
      <c r="M4254" s="2"/>
    </row>
    <row r="4255" spans="12:13">
      <c r="L4255" s="58"/>
      <c r="M4255" s="2"/>
    </row>
    <row r="4256" spans="12:13">
      <c r="L4256" s="58"/>
      <c r="M4256" s="2"/>
    </row>
    <row r="4257" spans="12:13">
      <c r="L4257" s="58"/>
      <c r="M4257" s="2"/>
    </row>
    <row r="4258" spans="12:13">
      <c r="L4258" s="58"/>
      <c r="M4258" s="2"/>
    </row>
    <row r="4259" spans="12:13">
      <c r="L4259" s="58"/>
      <c r="M4259" s="2"/>
    </row>
    <row r="4260" spans="12:13">
      <c r="L4260" s="58"/>
      <c r="M4260" s="2"/>
    </row>
    <row r="4261" spans="12:13">
      <c r="L4261" s="58"/>
      <c r="M4261" s="2"/>
    </row>
    <row r="4262" spans="12:13">
      <c r="L4262" s="58"/>
      <c r="M4262" s="2"/>
    </row>
    <row r="4263" spans="12:13">
      <c r="L4263" s="58"/>
      <c r="M4263" s="2"/>
    </row>
    <row r="4264" spans="12:13">
      <c r="L4264" s="58"/>
      <c r="M4264" s="2"/>
    </row>
    <row r="4265" spans="12:13">
      <c r="L4265" s="58"/>
      <c r="M4265" s="2"/>
    </row>
    <row r="4266" spans="12:13">
      <c r="L4266" s="58"/>
      <c r="M4266" s="2"/>
    </row>
    <row r="4267" spans="12:13">
      <c r="L4267" s="58"/>
      <c r="M4267" s="2"/>
    </row>
    <row r="4268" spans="12:13">
      <c r="L4268" s="58"/>
      <c r="M4268" s="2"/>
    </row>
    <row r="4269" spans="12:13">
      <c r="L4269" s="58"/>
      <c r="M4269" s="2"/>
    </row>
    <row r="4270" spans="12:13">
      <c r="L4270" s="58"/>
      <c r="M4270" s="2"/>
    </row>
    <row r="4271" spans="12:13">
      <c r="L4271" s="58"/>
      <c r="M4271" s="2"/>
    </row>
    <row r="4272" spans="12:13">
      <c r="L4272" s="58"/>
      <c r="M4272" s="2"/>
    </row>
    <row r="4273" spans="12:13">
      <c r="L4273" s="58"/>
      <c r="M4273" s="2"/>
    </row>
    <row r="4274" spans="12:13">
      <c r="L4274" s="58"/>
      <c r="M4274" s="2"/>
    </row>
    <row r="4275" spans="12:13">
      <c r="L4275" s="58"/>
      <c r="M4275" s="2"/>
    </row>
    <row r="4276" spans="12:13">
      <c r="L4276" s="58"/>
      <c r="M4276" s="2"/>
    </row>
    <row r="4277" spans="12:13">
      <c r="L4277" s="58"/>
      <c r="M4277" s="2"/>
    </row>
    <row r="4278" spans="12:13">
      <c r="L4278" s="58"/>
      <c r="M4278" s="2"/>
    </row>
    <row r="4279" spans="12:13">
      <c r="L4279" s="58"/>
      <c r="M4279" s="2"/>
    </row>
    <row r="4280" spans="12:13">
      <c r="L4280" s="58"/>
      <c r="M4280" s="2"/>
    </row>
    <row r="4281" spans="12:13">
      <c r="L4281" s="58"/>
      <c r="M4281" s="2"/>
    </row>
    <row r="4282" spans="12:13">
      <c r="L4282" s="58"/>
      <c r="M4282" s="2"/>
    </row>
    <row r="4283" spans="12:13">
      <c r="L4283" s="58"/>
      <c r="M4283" s="2"/>
    </row>
    <row r="4284" spans="12:13">
      <c r="L4284" s="58"/>
      <c r="M4284" s="2"/>
    </row>
    <row r="4285" spans="12:13">
      <c r="L4285" s="58"/>
      <c r="M4285" s="2"/>
    </row>
    <row r="4286" spans="12:13">
      <c r="L4286" s="58"/>
      <c r="M4286" s="2"/>
    </row>
    <row r="4287" spans="12:13">
      <c r="L4287" s="58"/>
      <c r="M4287" s="2"/>
    </row>
    <row r="4288" spans="12:13">
      <c r="L4288" s="58"/>
      <c r="M4288" s="2"/>
    </row>
    <row r="4289" spans="12:13">
      <c r="L4289" s="58"/>
      <c r="M4289" s="2"/>
    </row>
    <row r="4290" spans="12:13">
      <c r="L4290" s="58"/>
      <c r="M4290" s="2"/>
    </row>
    <row r="4291" spans="12:13">
      <c r="L4291" s="58"/>
      <c r="M4291" s="2"/>
    </row>
    <row r="4292" spans="12:13">
      <c r="L4292" s="58"/>
      <c r="M4292" s="2"/>
    </row>
    <row r="4293" spans="12:13">
      <c r="L4293" s="58"/>
      <c r="M4293" s="2"/>
    </row>
    <row r="4294" spans="12:13">
      <c r="L4294" s="58"/>
      <c r="M4294" s="2"/>
    </row>
    <row r="4295" spans="12:13">
      <c r="L4295" s="58"/>
      <c r="M4295" s="2"/>
    </row>
    <row r="4296" spans="12:13">
      <c r="L4296" s="58"/>
      <c r="M4296" s="2"/>
    </row>
    <row r="4297" spans="12:13">
      <c r="L4297" s="58"/>
      <c r="M4297" s="2"/>
    </row>
    <row r="4298" spans="12:13">
      <c r="L4298" s="58"/>
      <c r="M4298" s="2"/>
    </row>
    <row r="4299" spans="12:13">
      <c r="L4299" s="58"/>
      <c r="M4299" s="2"/>
    </row>
    <row r="4300" spans="12:13">
      <c r="L4300" s="58"/>
      <c r="M4300" s="2"/>
    </row>
    <row r="4301" spans="12:13">
      <c r="L4301" s="58"/>
      <c r="M4301" s="2"/>
    </row>
    <row r="4302" spans="12:13">
      <c r="L4302" s="58"/>
      <c r="M4302" s="2"/>
    </row>
    <row r="4303" spans="12:13">
      <c r="L4303" s="58"/>
      <c r="M4303" s="2"/>
    </row>
    <row r="4304" spans="12:13">
      <c r="L4304" s="58"/>
      <c r="M4304" s="2"/>
    </row>
    <row r="4305" spans="12:13">
      <c r="L4305" s="58"/>
      <c r="M4305" s="2"/>
    </row>
    <row r="4306" spans="12:13">
      <c r="L4306" s="58"/>
      <c r="M4306" s="2"/>
    </row>
    <row r="4307" spans="12:13">
      <c r="L4307" s="58"/>
      <c r="M4307" s="2"/>
    </row>
    <row r="4308" spans="12:13">
      <c r="L4308" s="58"/>
      <c r="M4308" s="2"/>
    </row>
    <row r="4309" spans="12:13">
      <c r="L4309" s="58"/>
      <c r="M4309" s="2"/>
    </row>
    <row r="4310" spans="12:13">
      <c r="L4310" s="58"/>
      <c r="M4310" s="2"/>
    </row>
    <row r="4311" spans="12:13">
      <c r="L4311" s="58"/>
      <c r="M4311" s="2"/>
    </row>
    <row r="4312" spans="12:13">
      <c r="L4312" s="58"/>
      <c r="M4312" s="2"/>
    </row>
    <row r="4313" spans="12:13">
      <c r="L4313" s="58"/>
      <c r="M4313" s="2"/>
    </row>
    <row r="4314" spans="12:13">
      <c r="L4314" s="58"/>
      <c r="M4314" s="2"/>
    </row>
    <row r="4315" spans="12:13">
      <c r="L4315" s="58"/>
      <c r="M4315" s="2"/>
    </row>
    <row r="4316" spans="12:13">
      <c r="L4316" s="58"/>
      <c r="M4316" s="2"/>
    </row>
    <row r="4317" spans="12:13">
      <c r="L4317" s="58"/>
      <c r="M4317" s="2"/>
    </row>
    <row r="4318" spans="12:13">
      <c r="L4318" s="58"/>
      <c r="M4318" s="2"/>
    </row>
    <row r="4319" spans="12:13">
      <c r="L4319" s="58"/>
      <c r="M4319" s="2"/>
    </row>
    <row r="4320" spans="12:13">
      <c r="L4320" s="58"/>
      <c r="M4320" s="2"/>
    </row>
    <row r="4321" spans="12:13">
      <c r="L4321" s="58"/>
      <c r="M4321" s="2"/>
    </row>
    <row r="4322" spans="12:13">
      <c r="L4322" s="58"/>
      <c r="M4322" s="2"/>
    </row>
    <row r="4323" spans="12:13">
      <c r="L4323" s="58"/>
      <c r="M4323" s="2"/>
    </row>
    <row r="4324" spans="12:13">
      <c r="L4324" s="58"/>
      <c r="M4324" s="2"/>
    </row>
    <row r="4325" spans="12:13">
      <c r="L4325" s="58"/>
      <c r="M4325" s="2"/>
    </row>
    <row r="4326" spans="12:13">
      <c r="L4326" s="58"/>
      <c r="M4326" s="2"/>
    </row>
    <row r="4327" spans="12:13">
      <c r="L4327" s="58"/>
      <c r="M4327" s="2"/>
    </row>
    <row r="4328" spans="12:13">
      <c r="L4328" s="58"/>
      <c r="M4328" s="2"/>
    </row>
    <row r="4329" spans="12:13">
      <c r="L4329" s="58"/>
      <c r="M4329" s="2"/>
    </row>
    <row r="4330" spans="12:13">
      <c r="L4330" s="58"/>
      <c r="M4330" s="2"/>
    </row>
    <row r="4331" spans="12:13">
      <c r="L4331" s="58"/>
      <c r="M4331" s="2"/>
    </row>
    <row r="4332" spans="12:13">
      <c r="L4332" s="58"/>
      <c r="M4332" s="2"/>
    </row>
    <row r="4333" spans="12:13">
      <c r="L4333" s="58"/>
      <c r="M4333" s="2"/>
    </row>
    <row r="4334" spans="12:13">
      <c r="L4334" s="58"/>
      <c r="M4334" s="2"/>
    </row>
    <row r="4335" spans="12:13">
      <c r="L4335" s="58"/>
      <c r="M4335" s="2"/>
    </row>
    <row r="4336" spans="12:13">
      <c r="L4336" s="58"/>
      <c r="M4336" s="2"/>
    </row>
    <row r="4337" spans="12:13">
      <c r="L4337" s="58"/>
      <c r="M4337" s="2"/>
    </row>
    <row r="4338" spans="12:13">
      <c r="L4338" s="58"/>
      <c r="M4338" s="2"/>
    </row>
    <row r="4339" spans="12:13">
      <c r="L4339" s="58"/>
      <c r="M4339" s="2"/>
    </row>
    <row r="4340" spans="12:13">
      <c r="L4340" s="58"/>
      <c r="M4340" s="2"/>
    </row>
    <row r="4341" spans="12:13">
      <c r="L4341" s="58"/>
      <c r="M4341" s="2"/>
    </row>
    <row r="4342" spans="12:13">
      <c r="L4342" s="58"/>
      <c r="M4342" s="2"/>
    </row>
    <row r="4343" spans="12:13">
      <c r="L4343" s="58"/>
      <c r="M4343" s="2"/>
    </row>
    <row r="4344" spans="12:13">
      <c r="L4344" s="58"/>
      <c r="M4344" s="2"/>
    </row>
    <row r="4345" spans="12:13">
      <c r="L4345" s="58"/>
      <c r="M4345" s="2"/>
    </row>
    <row r="4346" spans="12:13">
      <c r="L4346" s="58"/>
      <c r="M4346" s="2"/>
    </row>
    <row r="4347" spans="12:13">
      <c r="L4347" s="58"/>
      <c r="M4347" s="2"/>
    </row>
    <row r="4348" spans="12:13">
      <c r="L4348" s="58"/>
      <c r="M4348" s="2"/>
    </row>
    <row r="4349" spans="12:13">
      <c r="L4349" s="58"/>
      <c r="M4349" s="2"/>
    </row>
    <row r="4350" spans="12:13">
      <c r="L4350" s="58"/>
      <c r="M4350" s="2"/>
    </row>
    <row r="4351" spans="12:13">
      <c r="L4351" s="58"/>
      <c r="M4351" s="2"/>
    </row>
    <row r="4352" spans="12:13">
      <c r="L4352" s="58"/>
      <c r="M4352" s="2"/>
    </row>
    <row r="4353" spans="12:13">
      <c r="L4353" s="58"/>
      <c r="M4353" s="2"/>
    </row>
    <row r="4354" spans="12:13">
      <c r="L4354" s="58"/>
      <c r="M4354" s="2"/>
    </row>
    <row r="4355" spans="12:13">
      <c r="L4355" s="58"/>
      <c r="M4355" s="2"/>
    </row>
    <row r="4356" spans="12:13">
      <c r="L4356" s="58"/>
      <c r="M4356" s="2"/>
    </row>
    <row r="4357" spans="12:13">
      <c r="L4357" s="58"/>
      <c r="M4357" s="2"/>
    </row>
    <row r="4358" spans="12:13">
      <c r="L4358" s="58"/>
      <c r="M4358" s="2"/>
    </row>
    <row r="4359" spans="12:13">
      <c r="L4359" s="58"/>
      <c r="M4359" s="2"/>
    </row>
    <row r="4360" spans="12:13">
      <c r="L4360" s="58"/>
      <c r="M4360" s="2"/>
    </row>
    <row r="4361" spans="12:13">
      <c r="L4361" s="58"/>
      <c r="M4361" s="2"/>
    </row>
    <row r="4362" spans="12:13">
      <c r="L4362" s="58"/>
      <c r="M4362" s="2"/>
    </row>
    <row r="4363" spans="12:13">
      <c r="L4363" s="58"/>
      <c r="M4363" s="2"/>
    </row>
    <row r="4364" spans="12:13">
      <c r="L4364" s="58"/>
      <c r="M4364" s="2"/>
    </row>
    <row r="4365" spans="12:13">
      <c r="L4365" s="58"/>
      <c r="M4365" s="2"/>
    </row>
    <row r="4366" spans="12:13">
      <c r="L4366" s="58"/>
      <c r="M4366" s="2"/>
    </row>
    <row r="4367" spans="12:13">
      <c r="L4367" s="58"/>
      <c r="M4367" s="2"/>
    </row>
    <row r="4368" spans="12:13">
      <c r="L4368" s="58"/>
      <c r="M4368" s="2"/>
    </row>
    <row r="4369" spans="12:13">
      <c r="L4369" s="58"/>
      <c r="M4369" s="2"/>
    </row>
    <row r="4370" spans="12:13">
      <c r="L4370" s="58"/>
      <c r="M4370" s="2"/>
    </row>
    <row r="4371" spans="12:13">
      <c r="L4371" s="58"/>
      <c r="M4371" s="2"/>
    </row>
    <row r="4372" spans="12:13">
      <c r="L4372" s="58"/>
      <c r="M4372" s="2"/>
    </row>
    <row r="4373" spans="12:13">
      <c r="L4373" s="58"/>
      <c r="M4373" s="2"/>
    </row>
    <row r="4374" spans="12:13">
      <c r="L4374" s="58"/>
      <c r="M4374" s="2"/>
    </row>
    <row r="4375" spans="12:13">
      <c r="L4375" s="58"/>
      <c r="M4375" s="2"/>
    </row>
    <row r="4376" spans="12:13">
      <c r="L4376" s="58"/>
      <c r="M4376" s="2"/>
    </row>
    <row r="4377" spans="12:13">
      <c r="L4377" s="58"/>
      <c r="M4377" s="2"/>
    </row>
    <row r="4378" spans="12:13">
      <c r="L4378" s="58"/>
      <c r="M4378" s="2"/>
    </row>
    <row r="4379" spans="12:13">
      <c r="L4379" s="58"/>
      <c r="M4379" s="2"/>
    </row>
    <row r="4380" spans="12:13">
      <c r="L4380" s="58"/>
      <c r="M4380" s="2"/>
    </row>
    <row r="4381" spans="12:13">
      <c r="L4381" s="58"/>
      <c r="M4381" s="2"/>
    </row>
    <row r="4382" spans="12:13">
      <c r="L4382" s="58"/>
      <c r="M4382" s="2"/>
    </row>
    <row r="4383" spans="12:13">
      <c r="L4383" s="58"/>
      <c r="M4383" s="2"/>
    </row>
    <row r="4384" spans="12:13">
      <c r="L4384" s="58"/>
      <c r="M4384" s="2"/>
    </row>
    <row r="4385" spans="12:13">
      <c r="L4385" s="58"/>
      <c r="M4385" s="2"/>
    </row>
    <row r="4386" spans="12:13">
      <c r="L4386" s="58"/>
      <c r="M4386" s="2"/>
    </row>
    <row r="4387" spans="12:13">
      <c r="L4387" s="58"/>
      <c r="M4387" s="2"/>
    </row>
    <row r="4388" spans="12:13">
      <c r="L4388" s="58"/>
      <c r="M4388" s="2"/>
    </row>
    <row r="4389" spans="12:13">
      <c r="L4389" s="58"/>
      <c r="M4389" s="2"/>
    </row>
    <row r="4390" spans="12:13">
      <c r="L4390" s="58"/>
      <c r="M4390" s="2"/>
    </row>
    <row r="4391" spans="12:13">
      <c r="L4391" s="58"/>
      <c r="M4391" s="2"/>
    </row>
    <row r="4392" spans="12:13">
      <c r="L4392" s="58"/>
      <c r="M4392" s="2"/>
    </row>
    <row r="4393" spans="12:13">
      <c r="L4393" s="58"/>
      <c r="M4393" s="2"/>
    </row>
    <row r="4394" spans="12:13">
      <c r="L4394" s="58"/>
      <c r="M4394" s="2"/>
    </row>
    <row r="4395" spans="12:13">
      <c r="L4395" s="58"/>
      <c r="M4395" s="2"/>
    </row>
    <row r="4396" spans="12:13">
      <c r="L4396" s="58"/>
      <c r="M4396" s="2"/>
    </row>
    <row r="4397" spans="12:13">
      <c r="L4397" s="58"/>
      <c r="M4397" s="2"/>
    </row>
    <row r="4398" spans="12:13">
      <c r="L4398" s="58"/>
      <c r="M4398" s="2"/>
    </row>
    <row r="4399" spans="12:13">
      <c r="L4399" s="58"/>
      <c r="M4399" s="2"/>
    </row>
    <row r="4400" spans="12:13">
      <c r="L4400" s="58"/>
      <c r="M4400" s="2"/>
    </row>
    <row r="4401" spans="12:13">
      <c r="L4401" s="58"/>
      <c r="M4401" s="2"/>
    </row>
    <row r="4402" spans="12:13">
      <c r="L4402" s="58"/>
      <c r="M4402" s="2"/>
    </row>
    <row r="4403" spans="12:13">
      <c r="L4403" s="58"/>
      <c r="M4403" s="2"/>
    </row>
    <row r="4404" spans="12:13">
      <c r="L4404" s="58"/>
      <c r="M4404" s="2"/>
    </row>
    <row r="4405" spans="12:13">
      <c r="L4405" s="58"/>
      <c r="M4405" s="2"/>
    </row>
    <row r="4406" spans="12:13">
      <c r="L4406" s="58"/>
      <c r="M4406" s="2"/>
    </row>
    <row r="4407" spans="12:13">
      <c r="L4407" s="58"/>
      <c r="M4407" s="2"/>
    </row>
    <row r="4408" spans="12:13">
      <c r="L4408" s="58"/>
      <c r="M4408" s="2"/>
    </row>
    <row r="4409" spans="12:13">
      <c r="L4409" s="58"/>
      <c r="M4409" s="2"/>
    </row>
    <row r="4410" spans="12:13">
      <c r="L4410" s="58"/>
      <c r="M4410" s="2"/>
    </row>
    <row r="4411" spans="12:13">
      <c r="L4411" s="58"/>
      <c r="M4411" s="2"/>
    </row>
    <row r="4412" spans="12:13">
      <c r="L4412" s="58"/>
      <c r="M4412" s="2"/>
    </row>
    <row r="4413" spans="12:13">
      <c r="L4413" s="58"/>
      <c r="M4413" s="2"/>
    </row>
    <row r="4414" spans="12:13">
      <c r="L4414" s="58"/>
      <c r="M4414" s="2"/>
    </row>
    <row r="4415" spans="12:13">
      <c r="L4415" s="58"/>
      <c r="M4415" s="2"/>
    </row>
    <row r="4416" spans="12:13">
      <c r="L4416" s="58"/>
      <c r="M4416" s="2"/>
    </row>
    <row r="4417" spans="12:13">
      <c r="L4417" s="58"/>
      <c r="M4417" s="2"/>
    </row>
    <row r="4418" spans="12:13">
      <c r="L4418" s="58"/>
      <c r="M4418" s="2"/>
    </row>
    <row r="4419" spans="12:13">
      <c r="L4419" s="58"/>
      <c r="M4419" s="2"/>
    </row>
    <row r="4420" spans="12:13">
      <c r="L4420" s="58"/>
      <c r="M4420" s="2"/>
    </row>
    <row r="4421" spans="12:13">
      <c r="L4421" s="58"/>
      <c r="M4421" s="2"/>
    </row>
    <row r="4422" spans="12:13">
      <c r="L4422" s="58"/>
      <c r="M4422" s="2"/>
    </row>
    <row r="4423" spans="12:13">
      <c r="L4423" s="58"/>
      <c r="M4423" s="2"/>
    </row>
    <row r="4424" spans="12:13">
      <c r="L4424" s="58"/>
      <c r="M4424" s="2"/>
    </row>
    <row r="4425" spans="12:13">
      <c r="L4425" s="58"/>
      <c r="M4425" s="2"/>
    </row>
    <row r="4426" spans="12:13">
      <c r="L4426" s="58"/>
      <c r="M4426" s="2"/>
    </row>
    <row r="4427" spans="12:13">
      <c r="L4427" s="58"/>
      <c r="M4427" s="2"/>
    </row>
    <row r="4428" spans="12:13">
      <c r="L4428" s="58"/>
      <c r="M4428" s="2"/>
    </row>
    <row r="4429" spans="12:13">
      <c r="L4429" s="58"/>
      <c r="M4429" s="2"/>
    </row>
    <row r="4430" spans="12:13">
      <c r="L4430" s="58"/>
      <c r="M4430" s="2"/>
    </row>
    <row r="4431" spans="12:13">
      <c r="L4431" s="58"/>
      <c r="M4431" s="2"/>
    </row>
    <row r="4432" spans="12:13">
      <c r="L4432" s="58"/>
      <c r="M4432" s="2"/>
    </row>
    <row r="4433" spans="12:13">
      <c r="L4433" s="58"/>
      <c r="M4433" s="2"/>
    </row>
    <row r="4434" spans="12:13">
      <c r="L4434" s="58"/>
      <c r="M4434" s="2"/>
    </row>
    <row r="4435" spans="12:13">
      <c r="L4435" s="58"/>
      <c r="M4435" s="2"/>
    </row>
    <row r="4436" spans="12:13">
      <c r="L4436" s="58"/>
      <c r="M4436" s="2"/>
    </row>
    <row r="4437" spans="12:13">
      <c r="L4437" s="58"/>
      <c r="M4437" s="2"/>
    </row>
    <row r="4438" spans="12:13">
      <c r="L4438" s="58"/>
      <c r="M4438" s="2"/>
    </row>
    <row r="4439" spans="12:13">
      <c r="L4439" s="58"/>
      <c r="M4439" s="2"/>
    </row>
    <row r="4440" spans="12:13">
      <c r="L4440" s="58"/>
      <c r="M4440" s="2"/>
    </row>
    <row r="4441" spans="12:13">
      <c r="L4441" s="58"/>
      <c r="M4441" s="2"/>
    </row>
    <row r="4442" spans="12:13">
      <c r="L4442" s="58"/>
      <c r="M4442" s="2"/>
    </row>
    <row r="4443" spans="12:13">
      <c r="L4443" s="58"/>
      <c r="M4443" s="2"/>
    </row>
    <row r="4444" spans="12:13">
      <c r="L4444" s="58"/>
      <c r="M4444" s="2"/>
    </row>
    <row r="4445" spans="12:13">
      <c r="L4445" s="58"/>
      <c r="M4445" s="2"/>
    </row>
    <row r="4446" spans="12:13">
      <c r="L4446" s="58"/>
      <c r="M4446" s="2"/>
    </row>
    <row r="4447" spans="12:13">
      <c r="L4447" s="58"/>
      <c r="M4447" s="2"/>
    </row>
    <row r="4448" spans="12:13">
      <c r="L4448" s="58"/>
      <c r="M4448" s="2"/>
    </row>
    <row r="4449" spans="12:13">
      <c r="L4449" s="58"/>
      <c r="M4449" s="2"/>
    </row>
    <row r="4450" spans="12:13">
      <c r="L4450" s="58"/>
      <c r="M4450" s="2"/>
    </row>
    <row r="4451" spans="12:13">
      <c r="L4451" s="58"/>
      <c r="M4451" s="2"/>
    </row>
    <row r="4452" spans="12:13">
      <c r="L4452" s="58"/>
      <c r="M4452" s="2"/>
    </row>
    <row r="4453" spans="12:13">
      <c r="L4453" s="58"/>
      <c r="M4453" s="2"/>
    </row>
    <row r="4454" spans="12:13">
      <c r="L4454" s="58"/>
      <c r="M4454" s="2"/>
    </row>
    <row r="4455" spans="12:13">
      <c r="L4455" s="58"/>
      <c r="M4455" s="2"/>
    </row>
    <row r="4456" spans="12:13">
      <c r="L4456" s="58"/>
      <c r="M4456" s="2"/>
    </row>
    <row r="4457" spans="12:13">
      <c r="L4457" s="58"/>
      <c r="M4457" s="2"/>
    </row>
    <row r="4458" spans="12:13">
      <c r="L4458" s="58"/>
      <c r="M4458" s="2"/>
    </row>
    <row r="4459" spans="12:13">
      <c r="L4459" s="58"/>
      <c r="M4459" s="2"/>
    </row>
    <row r="4460" spans="12:13">
      <c r="L4460" s="58"/>
      <c r="M4460" s="2"/>
    </row>
    <row r="4461" spans="12:13">
      <c r="L4461" s="58"/>
      <c r="M4461" s="2"/>
    </row>
    <row r="4462" spans="12:13">
      <c r="L4462" s="58"/>
      <c r="M4462" s="2"/>
    </row>
    <row r="4463" spans="12:13">
      <c r="L4463" s="58"/>
      <c r="M4463" s="2"/>
    </row>
    <row r="4464" spans="12:13">
      <c r="L4464" s="58"/>
      <c r="M4464" s="2"/>
    </row>
    <row r="4465" spans="12:13">
      <c r="L4465" s="58"/>
      <c r="M4465" s="2"/>
    </row>
    <row r="4466" spans="12:13">
      <c r="L4466" s="58"/>
      <c r="M4466" s="2"/>
    </row>
    <row r="4467" spans="12:13">
      <c r="L4467" s="58"/>
      <c r="M4467" s="2"/>
    </row>
    <row r="4468" spans="12:13">
      <c r="L4468" s="58"/>
      <c r="M4468" s="2"/>
    </row>
    <row r="4469" spans="12:13">
      <c r="L4469" s="58"/>
      <c r="M4469" s="2"/>
    </row>
    <row r="4470" spans="12:13">
      <c r="L4470" s="58"/>
      <c r="M4470" s="2"/>
    </row>
    <row r="4471" spans="12:13">
      <c r="L4471" s="58"/>
      <c r="M4471" s="2"/>
    </row>
    <row r="4472" spans="12:13">
      <c r="L4472" s="58"/>
      <c r="M4472" s="2"/>
    </row>
    <row r="4473" spans="12:13">
      <c r="L4473" s="58"/>
      <c r="M4473" s="2"/>
    </row>
    <row r="4474" spans="12:13">
      <c r="L4474" s="58"/>
      <c r="M4474" s="2"/>
    </row>
    <row r="4475" spans="12:13">
      <c r="L4475" s="58"/>
      <c r="M4475" s="2"/>
    </row>
    <row r="4476" spans="12:13">
      <c r="L4476" s="58"/>
      <c r="M4476" s="2"/>
    </row>
    <row r="4477" spans="12:13">
      <c r="L4477" s="58"/>
      <c r="M4477" s="2"/>
    </row>
    <row r="4478" spans="12:13">
      <c r="L4478" s="58"/>
      <c r="M4478" s="2"/>
    </row>
    <row r="4479" spans="12:13">
      <c r="L4479" s="58"/>
      <c r="M4479" s="2"/>
    </row>
    <row r="4480" spans="12:13">
      <c r="L4480" s="58"/>
      <c r="M4480" s="2"/>
    </row>
    <row r="4481" spans="12:13">
      <c r="L4481" s="58"/>
      <c r="M4481" s="2"/>
    </row>
    <row r="4482" spans="12:13">
      <c r="L4482" s="58"/>
      <c r="M4482" s="2"/>
    </row>
    <row r="4483" spans="12:13">
      <c r="L4483" s="58"/>
      <c r="M4483" s="2"/>
    </row>
    <row r="4484" spans="12:13">
      <c r="L4484" s="58"/>
      <c r="M4484" s="2"/>
    </row>
    <row r="4485" spans="12:13">
      <c r="L4485" s="58"/>
      <c r="M4485" s="2"/>
    </row>
    <row r="4486" spans="12:13">
      <c r="L4486" s="58"/>
      <c r="M4486" s="2"/>
    </row>
    <row r="4487" spans="12:13">
      <c r="L4487" s="58"/>
      <c r="M4487" s="2"/>
    </row>
    <row r="4488" spans="12:13">
      <c r="L4488" s="58"/>
      <c r="M4488" s="2"/>
    </row>
    <row r="4489" spans="12:13">
      <c r="L4489" s="58"/>
      <c r="M4489" s="2"/>
    </row>
    <row r="4490" spans="12:13">
      <c r="L4490" s="58"/>
      <c r="M4490" s="2"/>
    </row>
    <row r="4491" spans="12:13">
      <c r="L4491" s="58"/>
      <c r="M4491" s="2"/>
    </row>
    <row r="4492" spans="12:13">
      <c r="L4492" s="58"/>
      <c r="M4492" s="2"/>
    </row>
    <row r="4493" spans="12:13">
      <c r="L4493" s="58"/>
      <c r="M4493" s="2"/>
    </row>
    <row r="4494" spans="12:13">
      <c r="L4494" s="58"/>
      <c r="M4494" s="2"/>
    </row>
    <row r="4495" spans="12:13">
      <c r="L4495" s="58"/>
      <c r="M4495" s="2"/>
    </row>
    <row r="4496" spans="12:13">
      <c r="L4496" s="58"/>
      <c r="M4496" s="2"/>
    </row>
    <row r="4497" spans="12:13">
      <c r="L4497" s="58"/>
      <c r="M4497" s="2"/>
    </row>
    <row r="4498" spans="12:13">
      <c r="L4498" s="58"/>
      <c r="M4498" s="2"/>
    </row>
    <row r="4499" spans="12:13">
      <c r="L4499" s="58"/>
      <c r="M4499" s="2"/>
    </row>
    <row r="4500" spans="12:13">
      <c r="L4500" s="58"/>
      <c r="M4500" s="2"/>
    </row>
    <row r="4501" spans="12:13">
      <c r="L4501" s="58"/>
      <c r="M4501" s="2"/>
    </row>
    <row r="4502" spans="12:13">
      <c r="L4502" s="58"/>
      <c r="M4502" s="2"/>
    </row>
    <row r="4503" spans="12:13">
      <c r="L4503" s="58"/>
      <c r="M4503" s="2"/>
    </row>
    <row r="4504" spans="12:13">
      <c r="L4504" s="58"/>
      <c r="M4504" s="2"/>
    </row>
    <row r="4505" spans="12:13">
      <c r="L4505" s="58"/>
      <c r="M4505" s="2"/>
    </row>
    <row r="4506" spans="12:13">
      <c r="L4506" s="58"/>
      <c r="M4506" s="2"/>
    </row>
    <row r="4507" spans="12:13">
      <c r="L4507" s="58"/>
      <c r="M4507" s="2"/>
    </row>
    <row r="4508" spans="12:13">
      <c r="L4508" s="58"/>
      <c r="M4508" s="2"/>
    </row>
    <row r="4509" spans="12:13">
      <c r="L4509" s="58"/>
      <c r="M4509" s="2"/>
    </row>
    <row r="4510" spans="12:13">
      <c r="L4510" s="58"/>
      <c r="M4510" s="2"/>
    </row>
    <row r="4511" spans="12:13">
      <c r="L4511" s="58"/>
      <c r="M4511" s="2"/>
    </row>
    <row r="4512" spans="12:13">
      <c r="L4512" s="58"/>
      <c r="M4512" s="2"/>
    </row>
    <row r="4513" spans="12:13">
      <c r="L4513" s="58"/>
      <c r="M4513" s="2"/>
    </row>
    <row r="4514" spans="12:13">
      <c r="L4514" s="58"/>
      <c r="M4514" s="2"/>
    </row>
    <row r="4515" spans="12:13">
      <c r="L4515" s="58"/>
      <c r="M4515" s="2"/>
    </row>
    <row r="4516" spans="12:13">
      <c r="L4516" s="58"/>
      <c r="M4516" s="2"/>
    </row>
    <row r="4517" spans="12:13">
      <c r="L4517" s="58"/>
      <c r="M4517" s="2"/>
    </row>
    <row r="4518" spans="12:13">
      <c r="L4518" s="58"/>
      <c r="M4518" s="2"/>
    </row>
    <row r="4519" spans="12:13">
      <c r="L4519" s="58"/>
      <c r="M4519" s="2"/>
    </row>
    <row r="4520" spans="12:13">
      <c r="L4520" s="58"/>
      <c r="M4520" s="2"/>
    </row>
    <row r="4521" spans="12:13">
      <c r="L4521" s="58"/>
      <c r="M4521" s="2"/>
    </row>
    <row r="4522" spans="12:13">
      <c r="L4522" s="58"/>
      <c r="M4522" s="2"/>
    </row>
    <row r="4523" spans="12:13">
      <c r="L4523" s="58"/>
      <c r="M4523" s="2"/>
    </row>
    <row r="4524" spans="12:13">
      <c r="L4524" s="58"/>
      <c r="M4524" s="2"/>
    </row>
    <row r="4525" spans="12:13">
      <c r="L4525" s="58"/>
      <c r="M4525" s="2"/>
    </row>
    <row r="4526" spans="12:13">
      <c r="L4526" s="58"/>
      <c r="M4526" s="2"/>
    </row>
    <row r="4527" spans="12:13">
      <c r="L4527" s="58"/>
      <c r="M4527" s="2"/>
    </row>
    <row r="4528" spans="12:13">
      <c r="L4528" s="58"/>
      <c r="M4528" s="2"/>
    </row>
    <row r="4529" spans="12:13">
      <c r="L4529" s="58"/>
      <c r="M4529" s="2"/>
    </row>
    <row r="4530" spans="12:13">
      <c r="L4530" s="58"/>
      <c r="M4530" s="2"/>
    </row>
    <row r="4531" spans="12:13">
      <c r="L4531" s="58"/>
      <c r="M4531" s="2"/>
    </row>
    <row r="4532" spans="12:13">
      <c r="L4532" s="58"/>
      <c r="M4532" s="2"/>
    </row>
    <row r="4533" spans="12:13">
      <c r="L4533" s="58"/>
      <c r="M4533" s="2"/>
    </row>
    <row r="4534" spans="12:13">
      <c r="L4534" s="58"/>
      <c r="M4534" s="2"/>
    </row>
    <row r="4535" spans="12:13">
      <c r="L4535" s="58"/>
      <c r="M4535" s="2"/>
    </row>
    <row r="4536" spans="12:13">
      <c r="L4536" s="58"/>
      <c r="M4536" s="2"/>
    </row>
    <row r="4537" spans="12:13">
      <c r="L4537" s="58"/>
      <c r="M4537" s="2"/>
    </row>
    <row r="4538" spans="12:13">
      <c r="L4538" s="58"/>
      <c r="M4538" s="2"/>
    </row>
    <row r="4539" spans="12:13">
      <c r="L4539" s="58"/>
      <c r="M4539" s="2"/>
    </row>
    <row r="4540" spans="12:13">
      <c r="L4540" s="58"/>
      <c r="M4540" s="2"/>
    </row>
    <row r="4541" spans="12:13">
      <c r="L4541" s="58"/>
      <c r="M4541" s="2"/>
    </row>
    <row r="4542" spans="12:13">
      <c r="L4542" s="58"/>
      <c r="M4542" s="2"/>
    </row>
    <row r="4543" spans="12:13">
      <c r="L4543" s="58"/>
      <c r="M4543" s="2"/>
    </row>
    <row r="4544" spans="12:13">
      <c r="L4544" s="58"/>
      <c r="M4544" s="2"/>
    </row>
    <row r="4545" spans="12:13">
      <c r="L4545" s="58"/>
      <c r="M4545" s="2"/>
    </row>
    <row r="4546" spans="12:13">
      <c r="L4546" s="58"/>
      <c r="M4546" s="2"/>
    </row>
    <row r="4547" spans="12:13">
      <c r="L4547" s="58"/>
      <c r="M4547" s="2"/>
    </row>
    <row r="4548" spans="12:13">
      <c r="L4548" s="58"/>
      <c r="M4548" s="2"/>
    </row>
    <row r="4549" spans="12:13">
      <c r="L4549" s="58"/>
      <c r="M4549" s="2"/>
    </row>
    <row r="4550" spans="12:13">
      <c r="L4550" s="58"/>
      <c r="M4550" s="2"/>
    </row>
    <row r="4551" spans="12:13">
      <c r="L4551" s="58"/>
      <c r="M4551" s="2"/>
    </row>
    <row r="4552" spans="12:13">
      <c r="L4552" s="58"/>
      <c r="M4552" s="2"/>
    </row>
    <row r="4553" spans="12:13">
      <c r="L4553" s="58"/>
      <c r="M4553" s="2"/>
    </row>
    <row r="4554" spans="12:13">
      <c r="L4554" s="58"/>
      <c r="M4554" s="2"/>
    </row>
    <row r="4555" spans="12:13">
      <c r="L4555" s="58"/>
      <c r="M4555" s="2"/>
    </row>
    <row r="4556" spans="12:13">
      <c r="L4556" s="58"/>
      <c r="M4556" s="2"/>
    </row>
    <row r="4557" spans="12:13">
      <c r="L4557" s="58"/>
      <c r="M4557" s="2"/>
    </row>
    <row r="4558" spans="12:13">
      <c r="L4558" s="58"/>
      <c r="M4558" s="2"/>
    </row>
    <row r="4559" spans="12:13">
      <c r="L4559" s="58"/>
      <c r="M4559" s="2"/>
    </row>
    <row r="4560" spans="12:13">
      <c r="L4560" s="58"/>
      <c r="M4560" s="2"/>
    </row>
    <row r="4561" spans="12:13">
      <c r="L4561" s="58"/>
      <c r="M4561" s="2"/>
    </row>
    <row r="4562" spans="12:13">
      <c r="L4562" s="58"/>
      <c r="M4562" s="2"/>
    </row>
    <row r="4563" spans="12:13">
      <c r="L4563" s="58"/>
      <c r="M4563" s="2"/>
    </row>
    <row r="4564" spans="12:13">
      <c r="L4564" s="58"/>
      <c r="M4564" s="2"/>
    </row>
    <row r="4565" spans="12:13">
      <c r="L4565" s="58"/>
      <c r="M4565" s="2"/>
    </row>
    <row r="4566" spans="12:13">
      <c r="L4566" s="58"/>
      <c r="M4566" s="2"/>
    </row>
    <row r="4567" spans="12:13">
      <c r="L4567" s="58"/>
      <c r="M4567" s="2"/>
    </row>
    <row r="4568" spans="12:13">
      <c r="L4568" s="58"/>
      <c r="M4568" s="2"/>
    </row>
    <row r="4569" spans="12:13">
      <c r="L4569" s="58"/>
      <c r="M4569" s="2"/>
    </row>
    <row r="4570" spans="12:13">
      <c r="L4570" s="58"/>
      <c r="M4570" s="2"/>
    </row>
    <row r="4571" spans="12:13">
      <c r="L4571" s="58"/>
      <c r="M4571" s="2"/>
    </row>
    <row r="4572" spans="12:13">
      <c r="L4572" s="58"/>
      <c r="M4572" s="2"/>
    </row>
    <row r="4573" spans="12:13">
      <c r="L4573" s="58"/>
      <c r="M4573" s="2"/>
    </row>
    <row r="4574" spans="12:13">
      <c r="L4574" s="58"/>
      <c r="M4574" s="2"/>
    </row>
    <row r="4575" spans="12:13">
      <c r="L4575" s="58"/>
      <c r="M4575" s="2"/>
    </row>
    <row r="4576" spans="12:13">
      <c r="L4576" s="58"/>
      <c r="M4576" s="2"/>
    </row>
    <row r="4577" spans="12:13">
      <c r="L4577" s="58"/>
      <c r="M4577" s="2"/>
    </row>
    <row r="4578" spans="12:13">
      <c r="L4578" s="58"/>
      <c r="M4578" s="2"/>
    </row>
    <row r="4579" spans="12:13">
      <c r="L4579" s="58"/>
      <c r="M4579" s="2"/>
    </row>
    <row r="4580" spans="12:13">
      <c r="L4580" s="58"/>
      <c r="M4580" s="2"/>
    </row>
    <row r="4581" spans="12:13">
      <c r="L4581" s="58"/>
      <c r="M4581" s="2"/>
    </row>
    <row r="4582" spans="12:13">
      <c r="L4582" s="58"/>
      <c r="M4582" s="2"/>
    </row>
    <row r="4583" spans="12:13">
      <c r="L4583" s="58"/>
      <c r="M4583" s="2"/>
    </row>
    <row r="4584" spans="12:13">
      <c r="L4584" s="58"/>
      <c r="M4584" s="2"/>
    </row>
    <row r="4585" spans="12:13">
      <c r="L4585" s="58"/>
      <c r="M4585" s="2"/>
    </row>
    <row r="4586" spans="12:13">
      <c r="L4586" s="58"/>
      <c r="M4586" s="2"/>
    </row>
    <row r="4587" spans="12:13">
      <c r="L4587" s="58"/>
      <c r="M4587" s="2"/>
    </row>
    <row r="4588" spans="12:13">
      <c r="L4588" s="58"/>
      <c r="M4588" s="2"/>
    </row>
    <row r="4589" spans="12:13">
      <c r="L4589" s="58"/>
      <c r="M4589" s="2"/>
    </row>
    <row r="4590" spans="12:13">
      <c r="L4590" s="58"/>
      <c r="M4590" s="2"/>
    </row>
    <row r="4591" spans="12:13">
      <c r="L4591" s="58"/>
      <c r="M4591" s="2"/>
    </row>
    <row r="4592" spans="12:13">
      <c r="L4592" s="58"/>
      <c r="M4592" s="2"/>
    </row>
    <row r="4593" spans="12:13">
      <c r="L4593" s="58"/>
      <c r="M4593" s="2"/>
    </row>
    <row r="4594" spans="12:13">
      <c r="L4594" s="58"/>
      <c r="M4594" s="2"/>
    </row>
    <row r="4595" spans="12:13">
      <c r="L4595" s="58"/>
      <c r="M4595" s="2"/>
    </row>
    <row r="4596" spans="12:13">
      <c r="L4596" s="58"/>
      <c r="M4596" s="2"/>
    </row>
    <row r="4597" spans="12:13">
      <c r="L4597" s="58"/>
      <c r="M4597" s="2"/>
    </row>
    <row r="4598" spans="12:13">
      <c r="L4598" s="58"/>
      <c r="M4598" s="2"/>
    </row>
    <row r="4599" spans="12:13">
      <c r="L4599" s="58"/>
      <c r="M4599" s="2"/>
    </row>
    <row r="4600" spans="12:13">
      <c r="L4600" s="58"/>
      <c r="M4600" s="2"/>
    </row>
    <row r="4601" spans="12:13">
      <c r="L4601" s="58"/>
      <c r="M4601" s="2"/>
    </row>
    <row r="4602" spans="12:13">
      <c r="L4602" s="58"/>
      <c r="M4602" s="2"/>
    </row>
    <row r="4603" spans="12:13">
      <c r="L4603" s="58"/>
      <c r="M4603" s="2"/>
    </row>
    <row r="4604" spans="12:13">
      <c r="L4604" s="58"/>
      <c r="M4604" s="2"/>
    </row>
    <row r="4605" spans="12:13">
      <c r="L4605" s="58"/>
      <c r="M4605" s="2"/>
    </row>
    <row r="4606" spans="12:13">
      <c r="L4606" s="58"/>
      <c r="M4606" s="2"/>
    </row>
    <row r="4607" spans="12:13">
      <c r="L4607" s="58"/>
      <c r="M4607" s="2"/>
    </row>
    <row r="4608" spans="12:13">
      <c r="L4608" s="58"/>
      <c r="M4608" s="2"/>
    </row>
    <row r="4609" spans="12:13">
      <c r="L4609" s="58"/>
      <c r="M4609" s="2"/>
    </row>
    <row r="4610" spans="12:13">
      <c r="L4610" s="58"/>
      <c r="M4610" s="2"/>
    </row>
    <row r="4611" spans="12:13">
      <c r="L4611" s="58"/>
      <c r="M4611" s="2"/>
    </row>
    <row r="4612" spans="12:13">
      <c r="L4612" s="58"/>
      <c r="M4612" s="2"/>
    </row>
    <row r="4613" spans="12:13">
      <c r="L4613" s="58"/>
      <c r="M4613" s="2"/>
    </row>
    <row r="4614" spans="12:13">
      <c r="L4614" s="58"/>
      <c r="M4614" s="2"/>
    </row>
    <row r="4615" spans="12:13">
      <c r="L4615" s="58"/>
      <c r="M4615" s="2"/>
    </row>
    <row r="4616" spans="12:13">
      <c r="L4616" s="58"/>
      <c r="M4616" s="2"/>
    </row>
    <row r="4617" spans="12:13">
      <c r="L4617" s="58"/>
      <c r="M4617" s="2"/>
    </row>
    <row r="4618" spans="12:13">
      <c r="L4618" s="58"/>
      <c r="M4618" s="2"/>
    </row>
    <row r="4619" spans="12:13">
      <c r="L4619" s="58"/>
      <c r="M4619" s="2"/>
    </row>
    <row r="4620" spans="12:13">
      <c r="L4620" s="58"/>
      <c r="M4620" s="2"/>
    </row>
    <row r="4621" spans="12:13">
      <c r="L4621" s="58"/>
      <c r="M4621" s="2"/>
    </row>
    <row r="4622" spans="12:13">
      <c r="L4622" s="58"/>
      <c r="M4622" s="2"/>
    </row>
    <row r="4623" spans="12:13">
      <c r="L4623" s="58"/>
      <c r="M4623" s="2"/>
    </row>
    <row r="4624" spans="12:13">
      <c r="L4624" s="58"/>
      <c r="M4624" s="2"/>
    </row>
    <row r="4625" spans="12:13">
      <c r="L4625" s="58"/>
      <c r="M4625" s="2"/>
    </row>
    <row r="4626" spans="12:13">
      <c r="L4626" s="58"/>
      <c r="M4626" s="2"/>
    </row>
    <row r="4627" spans="12:13">
      <c r="L4627" s="58"/>
      <c r="M4627" s="2"/>
    </row>
    <row r="4628" spans="12:13">
      <c r="L4628" s="58"/>
      <c r="M4628" s="2"/>
    </row>
    <row r="4629" spans="12:13">
      <c r="L4629" s="58"/>
      <c r="M4629" s="2"/>
    </row>
    <row r="4630" spans="12:13">
      <c r="L4630" s="58"/>
      <c r="M4630" s="2"/>
    </row>
    <row r="4631" spans="12:13">
      <c r="L4631" s="58"/>
      <c r="M4631" s="2"/>
    </row>
    <row r="4632" spans="12:13">
      <c r="L4632" s="58"/>
      <c r="M4632" s="2"/>
    </row>
    <row r="4633" spans="12:13">
      <c r="L4633" s="58"/>
      <c r="M4633" s="2"/>
    </row>
    <row r="4634" spans="12:13">
      <c r="L4634" s="58"/>
      <c r="M4634" s="2"/>
    </row>
    <row r="4635" spans="12:13">
      <c r="L4635" s="58"/>
      <c r="M4635" s="2"/>
    </row>
    <row r="4636" spans="12:13">
      <c r="L4636" s="58"/>
      <c r="M4636" s="2"/>
    </row>
    <row r="4637" spans="12:13">
      <c r="L4637" s="58"/>
      <c r="M4637" s="2"/>
    </row>
    <row r="4638" spans="12:13">
      <c r="L4638" s="58"/>
      <c r="M4638" s="2"/>
    </row>
    <row r="4639" spans="12:13">
      <c r="L4639" s="58"/>
      <c r="M4639" s="2"/>
    </row>
    <row r="4640" spans="12:13">
      <c r="L4640" s="58"/>
      <c r="M4640" s="2"/>
    </row>
    <row r="4641" spans="12:13">
      <c r="L4641" s="58"/>
      <c r="M4641" s="2"/>
    </row>
    <row r="4642" spans="12:13">
      <c r="L4642" s="58"/>
      <c r="M4642" s="2"/>
    </row>
    <row r="4643" spans="12:13">
      <c r="L4643" s="58"/>
      <c r="M4643" s="2"/>
    </row>
    <row r="4644" spans="12:13">
      <c r="L4644" s="58"/>
      <c r="M4644" s="2"/>
    </row>
    <row r="4645" spans="12:13">
      <c r="L4645" s="58"/>
      <c r="M4645" s="2"/>
    </row>
    <row r="4646" spans="12:13">
      <c r="L4646" s="58"/>
      <c r="M4646" s="2"/>
    </row>
    <row r="4647" spans="12:13">
      <c r="L4647" s="58"/>
      <c r="M4647" s="2"/>
    </row>
    <row r="4648" spans="12:13">
      <c r="L4648" s="58"/>
      <c r="M4648" s="2"/>
    </row>
    <row r="4649" spans="12:13">
      <c r="L4649" s="58"/>
      <c r="M4649" s="2"/>
    </row>
    <row r="4650" spans="12:13">
      <c r="L4650" s="58"/>
      <c r="M4650" s="2"/>
    </row>
    <row r="4651" spans="12:13">
      <c r="L4651" s="58"/>
      <c r="M4651" s="2"/>
    </row>
    <row r="4652" spans="12:13">
      <c r="L4652" s="58"/>
      <c r="M4652" s="2"/>
    </row>
    <row r="4653" spans="12:13">
      <c r="L4653" s="58"/>
      <c r="M4653" s="2"/>
    </row>
    <row r="4654" spans="12:13">
      <c r="L4654" s="58"/>
      <c r="M4654" s="2"/>
    </row>
    <row r="4655" spans="12:13">
      <c r="L4655" s="58"/>
      <c r="M4655" s="2"/>
    </row>
    <row r="4656" spans="12:13">
      <c r="L4656" s="58"/>
      <c r="M4656" s="2"/>
    </row>
    <row r="4657" spans="12:13">
      <c r="L4657" s="58"/>
      <c r="M4657" s="2"/>
    </row>
    <row r="4658" spans="12:13">
      <c r="L4658" s="58"/>
      <c r="M4658" s="2"/>
    </row>
    <row r="4659" spans="12:13">
      <c r="L4659" s="58"/>
      <c r="M4659" s="2"/>
    </row>
    <row r="4660" spans="12:13">
      <c r="L4660" s="58"/>
      <c r="M4660" s="2"/>
    </row>
    <row r="4661" spans="12:13">
      <c r="L4661" s="58"/>
      <c r="M4661" s="2"/>
    </row>
    <row r="4662" spans="12:13">
      <c r="L4662" s="58"/>
      <c r="M4662" s="2"/>
    </row>
    <row r="4663" spans="12:13">
      <c r="L4663" s="58"/>
      <c r="M4663" s="2"/>
    </row>
    <row r="4664" spans="12:13">
      <c r="L4664" s="58"/>
      <c r="M4664" s="2"/>
    </row>
    <row r="4665" spans="12:13">
      <c r="L4665" s="58"/>
      <c r="M4665" s="2"/>
    </row>
    <row r="4666" spans="12:13">
      <c r="L4666" s="58"/>
      <c r="M4666" s="2"/>
    </row>
    <row r="4667" spans="12:13">
      <c r="L4667" s="58"/>
      <c r="M4667" s="2"/>
    </row>
    <row r="4668" spans="12:13">
      <c r="L4668" s="58"/>
      <c r="M4668" s="2"/>
    </row>
    <row r="4669" spans="12:13">
      <c r="L4669" s="58"/>
      <c r="M4669" s="2"/>
    </row>
    <row r="4670" spans="12:13">
      <c r="L4670" s="58"/>
      <c r="M4670" s="2"/>
    </row>
    <row r="4671" spans="12:13">
      <c r="L4671" s="58"/>
      <c r="M4671" s="2"/>
    </row>
    <row r="4672" spans="12:13">
      <c r="L4672" s="58"/>
      <c r="M4672" s="2"/>
    </row>
    <row r="4673" spans="12:13">
      <c r="L4673" s="58"/>
      <c r="M4673" s="2"/>
    </row>
    <row r="4674" spans="12:13">
      <c r="L4674" s="58"/>
      <c r="M4674" s="2"/>
    </row>
    <row r="4675" spans="12:13">
      <c r="L4675" s="58"/>
      <c r="M4675" s="2"/>
    </row>
    <row r="4676" spans="12:13">
      <c r="L4676" s="58"/>
      <c r="M4676" s="2"/>
    </row>
    <row r="4677" spans="12:13">
      <c r="L4677" s="58"/>
      <c r="M4677" s="2"/>
    </row>
    <row r="4678" spans="12:13">
      <c r="L4678" s="58"/>
      <c r="M4678" s="2"/>
    </row>
    <row r="4679" spans="12:13">
      <c r="L4679" s="58"/>
      <c r="M4679" s="2"/>
    </row>
    <row r="4680" spans="12:13">
      <c r="L4680" s="58"/>
      <c r="M4680" s="2"/>
    </row>
    <row r="4681" spans="12:13">
      <c r="L4681" s="58"/>
      <c r="M4681" s="2"/>
    </row>
    <row r="4682" spans="12:13">
      <c r="L4682" s="58"/>
      <c r="M4682" s="2"/>
    </row>
    <row r="4683" spans="12:13">
      <c r="L4683" s="58"/>
      <c r="M4683" s="2"/>
    </row>
    <row r="4684" spans="12:13">
      <c r="L4684" s="58"/>
      <c r="M4684" s="2"/>
    </row>
    <row r="4685" spans="12:13">
      <c r="L4685" s="58"/>
      <c r="M4685" s="2"/>
    </row>
    <row r="4686" spans="12:13">
      <c r="L4686" s="58"/>
      <c r="M4686" s="2"/>
    </row>
    <row r="4687" spans="12:13">
      <c r="L4687" s="58"/>
      <c r="M4687" s="2"/>
    </row>
    <row r="4688" spans="12:13">
      <c r="L4688" s="58"/>
      <c r="M4688" s="2"/>
    </row>
    <row r="4689" spans="12:13">
      <c r="L4689" s="58"/>
      <c r="M4689" s="2"/>
    </row>
    <row r="4690" spans="12:13">
      <c r="L4690" s="58"/>
      <c r="M4690" s="2"/>
    </row>
    <row r="4691" spans="12:13">
      <c r="L4691" s="58"/>
      <c r="M4691" s="2"/>
    </row>
    <row r="4692" spans="12:13">
      <c r="L4692" s="58"/>
      <c r="M4692" s="2"/>
    </row>
    <row r="4693" spans="12:13">
      <c r="L4693" s="58"/>
      <c r="M4693" s="2"/>
    </row>
    <row r="4694" spans="12:13">
      <c r="L4694" s="58"/>
      <c r="M4694" s="2"/>
    </row>
    <row r="4695" spans="12:13">
      <c r="L4695" s="58"/>
      <c r="M4695" s="2"/>
    </row>
    <row r="4696" spans="12:13">
      <c r="L4696" s="58"/>
      <c r="M4696" s="2"/>
    </row>
    <row r="4697" spans="12:13">
      <c r="L4697" s="58"/>
      <c r="M4697" s="2"/>
    </row>
    <row r="4698" spans="12:13">
      <c r="L4698" s="58"/>
      <c r="M4698" s="2"/>
    </row>
    <row r="4699" spans="12:13">
      <c r="L4699" s="58"/>
      <c r="M4699" s="2"/>
    </row>
    <row r="4700" spans="12:13">
      <c r="L4700" s="58"/>
      <c r="M4700" s="2"/>
    </row>
    <row r="4701" spans="12:13">
      <c r="L4701" s="58"/>
      <c r="M4701" s="2"/>
    </row>
    <row r="4702" spans="12:13">
      <c r="L4702" s="58"/>
      <c r="M4702" s="2"/>
    </row>
    <row r="4703" spans="12:13">
      <c r="L4703" s="58"/>
      <c r="M4703" s="2"/>
    </row>
    <row r="4704" spans="12:13">
      <c r="L4704" s="58"/>
      <c r="M4704" s="2"/>
    </row>
    <row r="4705" spans="12:13">
      <c r="L4705" s="58"/>
      <c r="M4705" s="2"/>
    </row>
    <row r="4706" spans="12:13">
      <c r="L4706" s="58"/>
      <c r="M4706" s="2"/>
    </row>
    <row r="4707" spans="12:13">
      <c r="L4707" s="58"/>
      <c r="M4707" s="2"/>
    </row>
    <row r="4708" spans="12:13">
      <c r="L4708" s="58"/>
      <c r="M4708" s="2"/>
    </row>
    <row r="4709" spans="12:13">
      <c r="L4709" s="58"/>
      <c r="M4709" s="2"/>
    </row>
    <row r="4710" spans="12:13">
      <c r="L4710" s="58"/>
      <c r="M4710" s="2"/>
    </row>
    <row r="4711" spans="12:13">
      <c r="L4711" s="58"/>
      <c r="M4711" s="2"/>
    </row>
    <row r="4712" spans="12:13">
      <c r="L4712" s="58"/>
      <c r="M4712" s="2"/>
    </row>
    <row r="4713" spans="12:13">
      <c r="L4713" s="58"/>
      <c r="M4713" s="2"/>
    </row>
    <row r="4714" spans="12:13">
      <c r="L4714" s="58"/>
      <c r="M4714" s="2"/>
    </row>
    <row r="4715" spans="12:13">
      <c r="L4715" s="58"/>
      <c r="M4715" s="2"/>
    </row>
    <row r="4716" spans="12:13">
      <c r="L4716" s="58"/>
      <c r="M4716" s="2"/>
    </row>
    <row r="4717" spans="12:13">
      <c r="L4717" s="58"/>
      <c r="M4717" s="2"/>
    </row>
    <row r="4718" spans="12:13">
      <c r="L4718" s="58"/>
      <c r="M4718" s="2"/>
    </row>
    <row r="4719" spans="12:13">
      <c r="L4719" s="58"/>
      <c r="M4719" s="2"/>
    </row>
    <row r="4720" spans="12:13">
      <c r="L4720" s="58"/>
      <c r="M4720" s="2"/>
    </row>
    <row r="4721" spans="12:13">
      <c r="L4721" s="58"/>
      <c r="M4721" s="2"/>
    </row>
    <row r="4722" spans="12:13">
      <c r="L4722" s="58"/>
      <c r="M4722" s="2"/>
    </row>
    <row r="4723" spans="12:13">
      <c r="L4723" s="58"/>
      <c r="M4723" s="2"/>
    </row>
    <row r="4724" spans="12:13">
      <c r="L4724" s="58"/>
      <c r="M4724" s="2"/>
    </row>
    <row r="4725" spans="12:13">
      <c r="L4725" s="58"/>
      <c r="M4725" s="2"/>
    </row>
    <row r="4726" spans="12:13">
      <c r="L4726" s="58"/>
      <c r="M4726" s="2"/>
    </row>
    <row r="4727" spans="12:13">
      <c r="L4727" s="58"/>
      <c r="M4727" s="2"/>
    </row>
    <row r="4728" spans="12:13">
      <c r="L4728" s="58"/>
      <c r="M4728" s="2"/>
    </row>
    <row r="4729" spans="12:13">
      <c r="L4729" s="58"/>
      <c r="M4729" s="2"/>
    </row>
    <row r="4730" spans="12:13">
      <c r="L4730" s="58"/>
      <c r="M4730" s="2"/>
    </row>
    <row r="4731" spans="12:13">
      <c r="L4731" s="58"/>
      <c r="M4731" s="2"/>
    </row>
    <row r="4732" spans="12:13">
      <c r="L4732" s="58"/>
      <c r="M4732" s="2"/>
    </row>
    <row r="4733" spans="12:13">
      <c r="L4733" s="58"/>
      <c r="M4733" s="2"/>
    </row>
    <row r="4734" spans="12:13">
      <c r="L4734" s="58"/>
      <c r="M4734" s="2"/>
    </row>
    <row r="4735" spans="12:13">
      <c r="L4735" s="58"/>
      <c r="M4735" s="2"/>
    </row>
    <row r="4736" spans="12:13">
      <c r="L4736" s="58"/>
      <c r="M4736" s="2"/>
    </row>
    <row r="4737" spans="12:13">
      <c r="L4737" s="58"/>
      <c r="M4737" s="2"/>
    </row>
    <row r="4738" spans="12:13">
      <c r="L4738" s="58"/>
      <c r="M4738" s="2"/>
    </row>
    <row r="4739" spans="12:13">
      <c r="L4739" s="58"/>
      <c r="M4739" s="2"/>
    </row>
    <row r="4740" spans="12:13">
      <c r="L4740" s="58"/>
      <c r="M4740" s="2"/>
    </row>
    <row r="4741" spans="12:13">
      <c r="L4741" s="58"/>
      <c r="M4741" s="2"/>
    </row>
    <row r="4742" spans="12:13">
      <c r="L4742" s="58"/>
      <c r="M4742" s="2"/>
    </row>
    <row r="4743" spans="12:13">
      <c r="L4743" s="58"/>
      <c r="M4743" s="2"/>
    </row>
    <row r="4744" spans="12:13">
      <c r="L4744" s="58"/>
      <c r="M4744" s="2"/>
    </row>
    <row r="4745" spans="12:13">
      <c r="L4745" s="58"/>
      <c r="M4745" s="2"/>
    </row>
    <row r="4746" spans="12:13">
      <c r="L4746" s="58"/>
      <c r="M4746" s="2"/>
    </row>
    <row r="4747" spans="12:13">
      <c r="L4747" s="58"/>
      <c r="M4747" s="2"/>
    </row>
    <row r="4748" spans="12:13">
      <c r="L4748" s="58"/>
      <c r="M4748" s="2"/>
    </row>
    <row r="4749" spans="12:13">
      <c r="L4749" s="58"/>
      <c r="M4749" s="2"/>
    </row>
    <row r="4750" spans="12:13">
      <c r="L4750" s="58"/>
      <c r="M4750" s="2"/>
    </row>
    <row r="4751" spans="12:13">
      <c r="L4751" s="58"/>
      <c r="M4751" s="2"/>
    </row>
    <row r="4752" spans="12:13">
      <c r="L4752" s="58"/>
      <c r="M4752" s="2"/>
    </row>
    <row r="4753" spans="12:13">
      <c r="L4753" s="58"/>
      <c r="M4753" s="2"/>
    </row>
    <row r="4754" spans="12:13">
      <c r="L4754" s="58"/>
      <c r="M4754" s="2"/>
    </row>
    <row r="4755" spans="12:13">
      <c r="L4755" s="58"/>
      <c r="M4755" s="2"/>
    </row>
    <row r="4756" spans="12:13">
      <c r="L4756" s="58"/>
      <c r="M4756" s="2"/>
    </row>
    <row r="4757" spans="12:13">
      <c r="L4757" s="58"/>
      <c r="M4757" s="2"/>
    </row>
    <row r="4758" spans="12:13">
      <c r="L4758" s="58"/>
      <c r="M4758" s="2"/>
    </row>
    <row r="4759" spans="12:13">
      <c r="L4759" s="58"/>
      <c r="M4759" s="2"/>
    </row>
    <row r="4760" spans="12:13">
      <c r="L4760" s="58"/>
      <c r="M4760" s="2"/>
    </row>
    <row r="4761" spans="12:13">
      <c r="L4761" s="58"/>
      <c r="M4761" s="2"/>
    </row>
    <row r="4762" spans="12:13">
      <c r="L4762" s="58"/>
      <c r="M4762" s="2"/>
    </row>
    <row r="4763" spans="12:13">
      <c r="L4763" s="58"/>
      <c r="M4763" s="2"/>
    </row>
    <row r="4764" spans="12:13">
      <c r="L4764" s="58"/>
      <c r="M4764" s="2"/>
    </row>
    <row r="4765" spans="12:13">
      <c r="L4765" s="58"/>
      <c r="M4765" s="2"/>
    </row>
    <row r="4766" spans="12:13">
      <c r="L4766" s="58"/>
      <c r="M4766" s="2"/>
    </row>
    <row r="4767" spans="12:13">
      <c r="L4767" s="58"/>
      <c r="M4767" s="2"/>
    </row>
    <row r="4768" spans="12:13">
      <c r="L4768" s="58"/>
      <c r="M4768" s="2"/>
    </row>
    <row r="4769" spans="12:13">
      <c r="L4769" s="58"/>
      <c r="M4769" s="2"/>
    </row>
    <row r="4770" spans="12:13">
      <c r="L4770" s="58"/>
      <c r="M4770" s="2"/>
    </row>
    <row r="4771" spans="12:13">
      <c r="L4771" s="58"/>
      <c r="M4771" s="2"/>
    </row>
    <row r="4772" spans="12:13">
      <c r="L4772" s="58"/>
      <c r="M4772" s="2"/>
    </row>
    <row r="4773" spans="12:13">
      <c r="L4773" s="58"/>
      <c r="M4773" s="2"/>
    </row>
    <row r="4774" spans="12:13">
      <c r="L4774" s="58"/>
      <c r="M4774" s="2"/>
    </row>
    <row r="4775" spans="12:13">
      <c r="L4775" s="58"/>
      <c r="M4775" s="2"/>
    </row>
    <row r="4776" spans="12:13">
      <c r="L4776" s="58"/>
      <c r="M4776" s="2"/>
    </row>
    <row r="4777" spans="12:13">
      <c r="L4777" s="58"/>
      <c r="M4777" s="2"/>
    </row>
    <row r="4778" spans="12:13">
      <c r="L4778" s="58"/>
      <c r="M4778" s="2"/>
    </row>
    <row r="4779" spans="12:13">
      <c r="L4779" s="58"/>
      <c r="M4779" s="2"/>
    </row>
    <row r="4780" spans="12:13">
      <c r="L4780" s="58"/>
      <c r="M4780" s="2"/>
    </row>
    <row r="4781" spans="12:13">
      <c r="L4781" s="58"/>
      <c r="M4781" s="2"/>
    </row>
    <row r="4782" spans="12:13">
      <c r="L4782" s="58"/>
      <c r="M4782" s="2"/>
    </row>
    <row r="4783" spans="12:13">
      <c r="L4783" s="58"/>
      <c r="M4783" s="2"/>
    </row>
    <row r="4784" spans="12:13">
      <c r="L4784" s="58"/>
      <c r="M4784" s="2"/>
    </row>
    <row r="4785" spans="12:13">
      <c r="L4785" s="58"/>
      <c r="M4785" s="2"/>
    </row>
    <row r="4786" spans="12:13">
      <c r="L4786" s="58"/>
      <c r="M4786" s="2"/>
    </row>
    <row r="4787" spans="12:13">
      <c r="L4787" s="58"/>
      <c r="M4787" s="2"/>
    </row>
    <row r="4788" spans="12:13">
      <c r="L4788" s="58"/>
      <c r="M4788" s="2"/>
    </row>
    <row r="4789" spans="12:13">
      <c r="L4789" s="58"/>
      <c r="M4789" s="2"/>
    </row>
    <row r="4790" spans="12:13">
      <c r="L4790" s="58"/>
      <c r="M4790" s="2"/>
    </row>
    <row r="4791" spans="12:13">
      <c r="L4791" s="58"/>
      <c r="M4791" s="2"/>
    </row>
    <row r="4792" spans="12:13">
      <c r="L4792" s="58"/>
      <c r="M4792" s="2"/>
    </row>
    <row r="4793" spans="12:13">
      <c r="L4793" s="58"/>
      <c r="M4793" s="2"/>
    </row>
    <row r="4794" spans="12:13">
      <c r="L4794" s="58"/>
      <c r="M4794" s="2"/>
    </row>
    <row r="4795" spans="12:13">
      <c r="L4795" s="58"/>
      <c r="M4795" s="2"/>
    </row>
    <row r="4796" spans="12:13">
      <c r="L4796" s="58"/>
      <c r="M4796" s="2"/>
    </row>
    <row r="4797" spans="12:13">
      <c r="L4797" s="58"/>
      <c r="M4797" s="2"/>
    </row>
    <row r="4798" spans="12:13">
      <c r="L4798" s="58"/>
      <c r="M4798" s="2"/>
    </row>
    <row r="4799" spans="12:13">
      <c r="L4799" s="58"/>
      <c r="M4799" s="2"/>
    </row>
    <row r="4800" spans="12:13">
      <c r="L4800" s="58"/>
      <c r="M4800" s="2"/>
    </row>
    <row r="4801" spans="12:13">
      <c r="L4801" s="58"/>
      <c r="M4801" s="2"/>
    </row>
    <row r="4802" spans="12:13">
      <c r="L4802" s="58"/>
      <c r="M4802" s="2"/>
    </row>
    <row r="4803" spans="12:13">
      <c r="L4803" s="58"/>
      <c r="M4803" s="2"/>
    </row>
    <row r="4804" spans="12:13">
      <c r="L4804" s="58"/>
      <c r="M4804" s="2"/>
    </row>
    <row r="4805" spans="12:13">
      <c r="L4805" s="58"/>
      <c r="M4805" s="2"/>
    </row>
    <row r="4806" spans="12:13">
      <c r="L4806" s="58"/>
      <c r="M4806" s="2"/>
    </row>
    <row r="4807" spans="12:13">
      <c r="L4807" s="58"/>
      <c r="M4807" s="2"/>
    </row>
    <row r="4808" spans="12:13">
      <c r="L4808" s="58"/>
      <c r="M4808" s="2"/>
    </row>
    <row r="4809" spans="12:13">
      <c r="L4809" s="58"/>
      <c r="M4809" s="2"/>
    </row>
    <row r="4810" spans="12:13">
      <c r="L4810" s="58"/>
      <c r="M4810" s="2"/>
    </row>
    <row r="4811" spans="12:13">
      <c r="L4811" s="58"/>
      <c r="M4811" s="2"/>
    </row>
    <row r="4812" spans="12:13">
      <c r="L4812" s="58"/>
      <c r="M4812" s="2"/>
    </row>
    <row r="4813" spans="12:13">
      <c r="L4813" s="58"/>
      <c r="M4813" s="2"/>
    </row>
    <row r="4814" spans="12:13">
      <c r="L4814" s="58"/>
      <c r="M4814" s="2"/>
    </row>
    <row r="4815" spans="12:13">
      <c r="L4815" s="58"/>
      <c r="M4815" s="2"/>
    </row>
    <row r="4816" spans="12:13">
      <c r="L4816" s="58"/>
      <c r="M4816" s="2"/>
    </row>
    <row r="4817" spans="12:13">
      <c r="L4817" s="58"/>
      <c r="M4817" s="2"/>
    </row>
    <row r="4818" spans="12:13">
      <c r="L4818" s="58"/>
      <c r="M4818" s="2"/>
    </row>
    <row r="4819" spans="12:13">
      <c r="L4819" s="58"/>
      <c r="M4819" s="2"/>
    </row>
    <row r="4820" spans="12:13">
      <c r="L4820" s="58"/>
      <c r="M4820" s="2"/>
    </row>
    <row r="4821" spans="12:13">
      <c r="L4821" s="58"/>
      <c r="M4821" s="2"/>
    </row>
    <row r="4822" spans="12:13">
      <c r="L4822" s="58"/>
      <c r="M4822" s="2"/>
    </row>
    <row r="4823" spans="12:13">
      <c r="L4823" s="58"/>
      <c r="M4823" s="2"/>
    </row>
    <row r="4824" spans="12:13">
      <c r="L4824" s="58"/>
      <c r="M4824" s="2"/>
    </row>
    <row r="4825" spans="12:13">
      <c r="L4825" s="58"/>
      <c r="M4825" s="2"/>
    </row>
    <row r="4826" spans="12:13">
      <c r="L4826" s="58"/>
      <c r="M4826" s="2"/>
    </row>
    <row r="4827" spans="12:13">
      <c r="L4827" s="58"/>
      <c r="M4827" s="2"/>
    </row>
    <row r="4828" spans="12:13">
      <c r="L4828" s="58"/>
      <c r="M4828" s="2"/>
    </row>
    <row r="4829" spans="12:13">
      <c r="L4829" s="58"/>
      <c r="M4829" s="2"/>
    </row>
    <row r="4830" spans="12:13">
      <c r="L4830" s="58"/>
      <c r="M4830" s="2"/>
    </row>
    <row r="4831" spans="12:13">
      <c r="L4831" s="58"/>
      <c r="M4831" s="2"/>
    </row>
    <row r="4832" spans="12:13">
      <c r="L4832" s="58"/>
      <c r="M4832" s="2"/>
    </row>
    <row r="4833" spans="12:13">
      <c r="L4833" s="58"/>
      <c r="M4833" s="2"/>
    </row>
    <row r="4834" spans="12:13">
      <c r="L4834" s="58"/>
      <c r="M4834" s="2"/>
    </row>
    <row r="4835" spans="12:13">
      <c r="L4835" s="58"/>
      <c r="M4835" s="2"/>
    </row>
    <row r="4836" spans="12:13">
      <c r="L4836" s="58"/>
      <c r="M4836" s="2"/>
    </row>
    <row r="4837" spans="12:13">
      <c r="L4837" s="58"/>
      <c r="M4837" s="2"/>
    </row>
    <row r="4838" spans="12:13">
      <c r="L4838" s="58"/>
      <c r="M4838" s="2"/>
    </row>
    <row r="4839" spans="12:13">
      <c r="L4839" s="58"/>
      <c r="M4839" s="2"/>
    </row>
    <row r="4840" spans="12:13">
      <c r="L4840" s="58"/>
      <c r="M4840" s="2"/>
    </row>
    <row r="4841" spans="12:13">
      <c r="L4841" s="58"/>
      <c r="M4841" s="2"/>
    </row>
    <row r="4842" spans="12:13">
      <c r="L4842" s="58"/>
      <c r="M4842" s="2"/>
    </row>
    <row r="4843" spans="12:13">
      <c r="L4843" s="58"/>
      <c r="M4843" s="2"/>
    </row>
    <row r="4844" spans="12:13">
      <c r="L4844" s="58"/>
      <c r="M4844" s="2"/>
    </row>
    <row r="4845" spans="12:13">
      <c r="L4845" s="58"/>
      <c r="M4845" s="2"/>
    </row>
    <row r="4846" spans="12:13">
      <c r="L4846" s="58"/>
      <c r="M4846" s="2"/>
    </row>
    <row r="4847" spans="12:13">
      <c r="L4847" s="58"/>
      <c r="M4847" s="2"/>
    </row>
    <row r="4848" spans="12:13">
      <c r="L4848" s="58"/>
      <c r="M4848" s="2"/>
    </row>
    <row r="4849" spans="12:13">
      <c r="L4849" s="58"/>
      <c r="M4849" s="2"/>
    </row>
    <row r="4850" spans="12:13">
      <c r="L4850" s="58"/>
      <c r="M4850" s="2"/>
    </row>
    <row r="4851" spans="12:13">
      <c r="L4851" s="58"/>
      <c r="M4851" s="2"/>
    </row>
    <row r="4852" spans="12:13">
      <c r="L4852" s="58"/>
      <c r="M4852" s="2"/>
    </row>
    <row r="4853" spans="12:13">
      <c r="L4853" s="58"/>
      <c r="M4853" s="2"/>
    </row>
    <row r="4854" spans="12:13">
      <c r="L4854" s="58"/>
      <c r="M4854" s="2"/>
    </row>
    <row r="4855" spans="12:13">
      <c r="L4855" s="58"/>
      <c r="M4855" s="2"/>
    </row>
    <row r="4856" spans="12:13">
      <c r="L4856" s="58"/>
      <c r="M4856" s="2"/>
    </row>
    <row r="4857" spans="12:13">
      <c r="L4857" s="58"/>
      <c r="M4857" s="2"/>
    </row>
    <row r="4858" spans="12:13">
      <c r="L4858" s="58"/>
      <c r="M4858" s="2"/>
    </row>
    <row r="4859" spans="12:13">
      <c r="L4859" s="58"/>
      <c r="M4859" s="2"/>
    </row>
    <row r="4860" spans="12:13">
      <c r="L4860" s="58"/>
      <c r="M4860" s="2"/>
    </row>
    <row r="4861" spans="12:13">
      <c r="L4861" s="58"/>
      <c r="M4861" s="2"/>
    </row>
    <row r="4862" spans="12:13">
      <c r="L4862" s="58"/>
      <c r="M4862" s="2"/>
    </row>
    <row r="4863" spans="12:13">
      <c r="L4863" s="58"/>
      <c r="M4863" s="2"/>
    </row>
    <row r="4864" spans="12:13">
      <c r="L4864" s="58"/>
      <c r="M4864" s="2"/>
    </row>
    <row r="4865" spans="12:13">
      <c r="L4865" s="58"/>
      <c r="M4865" s="2"/>
    </row>
    <row r="4866" spans="12:13">
      <c r="L4866" s="58"/>
      <c r="M4866" s="2"/>
    </row>
    <row r="4867" spans="12:13">
      <c r="L4867" s="58"/>
      <c r="M4867" s="2"/>
    </row>
    <row r="4868" spans="12:13">
      <c r="L4868" s="58"/>
      <c r="M4868" s="2"/>
    </row>
    <row r="4869" spans="12:13">
      <c r="L4869" s="58"/>
      <c r="M4869" s="2"/>
    </row>
    <row r="4870" spans="12:13">
      <c r="L4870" s="58"/>
      <c r="M4870" s="2"/>
    </row>
    <row r="4871" spans="12:13">
      <c r="L4871" s="58"/>
      <c r="M4871" s="2"/>
    </row>
    <row r="4872" spans="12:13">
      <c r="L4872" s="58"/>
      <c r="M4872" s="2"/>
    </row>
    <row r="4873" spans="12:13">
      <c r="L4873" s="58"/>
      <c r="M4873" s="2"/>
    </row>
    <row r="4874" spans="12:13">
      <c r="L4874" s="58"/>
      <c r="M4874" s="2"/>
    </row>
    <row r="4875" spans="12:13">
      <c r="L4875" s="58"/>
      <c r="M4875" s="2"/>
    </row>
    <row r="4876" spans="12:13">
      <c r="L4876" s="58"/>
      <c r="M4876" s="2"/>
    </row>
    <row r="4877" spans="12:13">
      <c r="L4877" s="58"/>
      <c r="M4877" s="2"/>
    </row>
    <row r="4878" spans="12:13">
      <c r="L4878" s="58"/>
      <c r="M4878" s="2"/>
    </row>
    <row r="4879" spans="12:13">
      <c r="L4879" s="58"/>
      <c r="M4879" s="2"/>
    </row>
    <row r="4880" spans="12:13">
      <c r="L4880" s="58"/>
      <c r="M4880" s="2"/>
    </row>
    <row r="4881" spans="12:13">
      <c r="L4881" s="58"/>
      <c r="M4881" s="2"/>
    </row>
    <row r="4882" spans="12:13">
      <c r="L4882" s="58"/>
      <c r="M4882" s="2"/>
    </row>
    <row r="4883" spans="12:13">
      <c r="L4883" s="58"/>
      <c r="M4883" s="2"/>
    </row>
    <row r="4884" spans="12:13">
      <c r="L4884" s="58"/>
      <c r="M4884" s="2"/>
    </row>
    <row r="4885" spans="12:13">
      <c r="L4885" s="58"/>
      <c r="M4885" s="2"/>
    </row>
    <row r="4886" spans="12:13">
      <c r="L4886" s="58"/>
      <c r="M4886" s="2"/>
    </row>
    <row r="4887" spans="12:13">
      <c r="L4887" s="58"/>
      <c r="M4887" s="2"/>
    </row>
    <row r="4888" spans="12:13">
      <c r="L4888" s="58"/>
      <c r="M4888" s="2"/>
    </row>
    <row r="4889" spans="12:13">
      <c r="L4889" s="58"/>
      <c r="M4889" s="2"/>
    </row>
    <row r="4890" spans="12:13">
      <c r="L4890" s="58"/>
      <c r="M4890" s="2"/>
    </row>
    <row r="4891" spans="12:13">
      <c r="L4891" s="58"/>
      <c r="M4891" s="2"/>
    </row>
    <row r="4892" spans="12:13">
      <c r="L4892" s="58"/>
      <c r="M4892" s="2"/>
    </row>
    <row r="4893" spans="12:13">
      <c r="L4893" s="58"/>
      <c r="M4893" s="2"/>
    </row>
    <row r="4894" spans="12:13">
      <c r="L4894" s="58"/>
      <c r="M4894" s="2"/>
    </row>
    <row r="4895" spans="12:13">
      <c r="L4895" s="58"/>
      <c r="M4895" s="2"/>
    </row>
    <row r="4896" spans="12:13">
      <c r="L4896" s="58"/>
      <c r="M4896" s="2"/>
    </row>
    <row r="4897" spans="12:13">
      <c r="L4897" s="58"/>
      <c r="M4897" s="2"/>
    </row>
    <row r="4898" spans="12:13">
      <c r="L4898" s="58"/>
      <c r="M4898" s="2"/>
    </row>
    <row r="4899" spans="12:13">
      <c r="L4899" s="58"/>
      <c r="M4899" s="2"/>
    </row>
    <row r="4900" spans="12:13">
      <c r="L4900" s="58"/>
      <c r="M4900" s="2"/>
    </row>
    <row r="4901" spans="12:13">
      <c r="L4901" s="58"/>
      <c r="M4901" s="2"/>
    </row>
    <row r="4902" spans="12:13">
      <c r="L4902" s="58"/>
      <c r="M4902" s="2"/>
    </row>
    <row r="4903" spans="12:13">
      <c r="L4903" s="58"/>
      <c r="M4903" s="2"/>
    </row>
    <row r="4904" spans="12:13">
      <c r="L4904" s="58"/>
      <c r="M4904" s="2"/>
    </row>
    <row r="4905" spans="12:13">
      <c r="L4905" s="58"/>
      <c r="M4905" s="2"/>
    </row>
    <row r="4906" spans="12:13">
      <c r="L4906" s="58"/>
      <c r="M4906" s="2"/>
    </row>
    <row r="4907" spans="12:13">
      <c r="L4907" s="58"/>
      <c r="M4907" s="2"/>
    </row>
    <row r="4908" spans="12:13">
      <c r="L4908" s="58"/>
      <c r="M4908" s="2"/>
    </row>
    <row r="4909" spans="12:13">
      <c r="L4909" s="58"/>
      <c r="M4909" s="2"/>
    </row>
    <row r="4910" spans="12:13">
      <c r="L4910" s="58"/>
      <c r="M4910" s="2"/>
    </row>
    <row r="4911" spans="12:13">
      <c r="L4911" s="58"/>
      <c r="M4911" s="2"/>
    </row>
    <row r="4912" spans="12:13">
      <c r="L4912" s="58"/>
      <c r="M4912" s="2"/>
    </row>
    <row r="4913" spans="12:13">
      <c r="L4913" s="58"/>
      <c r="M4913" s="2"/>
    </row>
    <row r="4914" spans="12:13">
      <c r="L4914" s="58"/>
      <c r="M4914" s="2"/>
    </row>
    <row r="4915" spans="12:13">
      <c r="L4915" s="58"/>
      <c r="M4915" s="2"/>
    </row>
    <row r="4916" spans="12:13">
      <c r="L4916" s="58"/>
      <c r="M4916" s="2"/>
    </row>
    <row r="4917" spans="12:13">
      <c r="L4917" s="58"/>
      <c r="M4917" s="2"/>
    </row>
    <row r="4918" spans="12:13">
      <c r="L4918" s="58"/>
      <c r="M4918" s="2"/>
    </row>
    <row r="4919" spans="12:13">
      <c r="L4919" s="58"/>
      <c r="M4919" s="2"/>
    </row>
    <row r="4920" spans="12:13">
      <c r="L4920" s="58"/>
      <c r="M4920" s="2"/>
    </row>
    <row r="4921" spans="12:13">
      <c r="L4921" s="58"/>
      <c r="M4921" s="2"/>
    </row>
    <row r="4922" spans="12:13">
      <c r="L4922" s="58"/>
      <c r="M4922" s="2"/>
    </row>
    <row r="4923" spans="12:13">
      <c r="L4923" s="58"/>
      <c r="M4923" s="2"/>
    </row>
    <row r="4924" spans="12:13">
      <c r="L4924" s="58"/>
      <c r="M4924" s="2"/>
    </row>
    <row r="4925" spans="12:13">
      <c r="L4925" s="58"/>
      <c r="M4925" s="2"/>
    </row>
    <row r="4926" spans="12:13">
      <c r="L4926" s="58"/>
      <c r="M4926" s="2"/>
    </row>
    <row r="4927" spans="12:13">
      <c r="L4927" s="58"/>
      <c r="M4927" s="2"/>
    </row>
    <row r="4928" spans="12:13">
      <c r="L4928" s="58"/>
      <c r="M4928" s="2"/>
    </row>
    <row r="4929" spans="12:13">
      <c r="L4929" s="58"/>
      <c r="M4929" s="2"/>
    </row>
    <row r="4930" spans="12:13">
      <c r="L4930" s="58"/>
      <c r="M4930" s="2"/>
    </row>
    <row r="4931" spans="12:13">
      <c r="L4931" s="58"/>
      <c r="M4931" s="2"/>
    </row>
    <row r="4932" spans="12:13">
      <c r="L4932" s="58"/>
      <c r="M4932" s="2"/>
    </row>
    <row r="4933" spans="12:13">
      <c r="L4933" s="58"/>
      <c r="M4933" s="2"/>
    </row>
    <row r="4934" spans="12:13">
      <c r="L4934" s="58"/>
      <c r="M4934" s="2"/>
    </row>
    <row r="4935" spans="12:13">
      <c r="L4935" s="58"/>
      <c r="M4935" s="2"/>
    </row>
    <row r="4936" spans="12:13">
      <c r="L4936" s="58"/>
      <c r="M4936" s="2"/>
    </row>
    <row r="4937" spans="12:13">
      <c r="L4937" s="58"/>
      <c r="M4937" s="2"/>
    </row>
    <row r="4938" spans="12:13">
      <c r="L4938" s="58"/>
      <c r="M4938" s="2"/>
    </row>
    <row r="4939" spans="12:13">
      <c r="L4939" s="58"/>
      <c r="M4939" s="2"/>
    </row>
    <row r="4940" spans="12:13">
      <c r="L4940" s="58"/>
      <c r="M4940" s="2"/>
    </row>
    <row r="4941" spans="12:13">
      <c r="L4941" s="58"/>
      <c r="M4941" s="2"/>
    </row>
    <row r="4942" spans="12:13">
      <c r="L4942" s="58"/>
      <c r="M4942" s="2"/>
    </row>
    <row r="4943" spans="12:13">
      <c r="L4943" s="58"/>
      <c r="M4943" s="2"/>
    </row>
    <row r="4944" spans="12:13">
      <c r="L4944" s="58"/>
      <c r="M4944" s="2"/>
    </row>
    <row r="4945" spans="12:13">
      <c r="L4945" s="58"/>
      <c r="M4945" s="2"/>
    </row>
    <row r="4946" spans="12:13">
      <c r="L4946" s="58"/>
      <c r="M4946" s="2"/>
    </row>
    <row r="4947" spans="12:13">
      <c r="L4947" s="58"/>
      <c r="M4947" s="2"/>
    </row>
    <row r="4948" spans="12:13">
      <c r="L4948" s="58"/>
      <c r="M4948" s="2"/>
    </row>
    <row r="4949" spans="12:13">
      <c r="L4949" s="58"/>
      <c r="M4949" s="2"/>
    </row>
    <row r="4950" spans="12:13">
      <c r="L4950" s="58"/>
      <c r="M4950" s="2"/>
    </row>
    <row r="4951" spans="12:13">
      <c r="L4951" s="58"/>
      <c r="M4951" s="2"/>
    </row>
    <row r="4952" spans="12:13">
      <c r="L4952" s="58"/>
      <c r="M4952" s="2"/>
    </row>
    <row r="4953" spans="12:13">
      <c r="L4953" s="58"/>
      <c r="M4953" s="2"/>
    </row>
    <row r="4954" spans="12:13">
      <c r="L4954" s="58"/>
      <c r="M4954" s="2"/>
    </row>
    <row r="4955" spans="12:13">
      <c r="L4955" s="58"/>
      <c r="M4955" s="2"/>
    </row>
    <row r="4956" spans="12:13">
      <c r="L4956" s="58"/>
      <c r="M4956" s="2"/>
    </row>
    <row r="4957" spans="12:13">
      <c r="L4957" s="58"/>
      <c r="M4957" s="2"/>
    </row>
    <row r="4958" spans="12:13">
      <c r="L4958" s="58"/>
      <c r="M4958" s="2"/>
    </row>
    <row r="4959" spans="12:13">
      <c r="L4959" s="58"/>
      <c r="M4959" s="2"/>
    </row>
    <row r="4960" spans="12:13">
      <c r="L4960" s="58"/>
      <c r="M4960" s="2"/>
    </row>
    <row r="4961" spans="12:13">
      <c r="L4961" s="58"/>
      <c r="M4961" s="2"/>
    </row>
    <row r="4962" spans="12:13">
      <c r="L4962" s="58"/>
      <c r="M4962" s="2"/>
    </row>
    <row r="4963" spans="12:13">
      <c r="L4963" s="58"/>
      <c r="M4963" s="2"/>
    </row>
    <row r="4964" spans="12:13">
      <c r="L4964" s="58"/>
      <c r="M4964" s="2"/>
    </row>
    <row r="4965" spans="12:13">
      <c r="L4965" s="58"/>
      <c r="M4965" s="2"/>
    </row>
    <row r="4966" spans="12:13">
      <c r="L4966" s="58"/>
      <c r="M4966" s="2"/>
    </row>
    <row r="4967" spans="12:13">
      <c r="L4967" s="58"/>
      <c r="M4967" s="2"/>
    </row>
    <row r="4968" spans="12:13">
      <c r="L4968" s="58"/>
      <c r="M4968" s="2"/>
    </row>
    <row r="4969" spans="12:13">
      <c r="L4969" s="58"/>
      <c r="M4969" s="2"/>
    </row>
    <row r="4970" spans="12:13">
      <c r="L4970" s="58"/>
      <c r="M4970" s="2"/>
    </row>
    <row r="4971" spans="12:13">
      <c r="L4971" s="58"/>
      <c r="M4971" s="2"/>
    </row>
    <row r="4972" spans="12:13">
      <c r="L4972" s="58"/>
      <c r="M4972" s="2"/>
    </row>
    <row r="4973" spans="12:13">
      <c r="L4973" s="58"/>
      <c r="M4973" s="2"/>
    </row>
    <row r="4974" spans="12:13">
      <c r="L4974" s="58"/>
      <c r="M4974" s="2"/>
    </row>
    <row r="4975" spans="12:13">
      <c r="L4975" s="58"/>
      <c r="M4975" s="2"/>
    </row>
    <row r="4976" spans="12:13">
      <c r="L4976" s="58"/>
      <c r="M4976" s="2"/>
    </row>
    <row r="4977" spans="12:13">
      <c r="L4977" s="58"/>
      <c r="M4977" s="2"/>
    </row>
    <row r="4978" spans="12:13">
      <c r="L4978" s="58"/>
      <c r="M4978" s="2"/>
    </row>
    <row r="4979" spans="12:13">
      <c r="L4979" s="58"/>
      <c r="M4979" s="2"/>
    </row>
    <row r="4980" spans="12:13">
      <c r="L4980" s="58"/>
      <c r="M4980" s="2"/>
    </row>
    <row r="4981" spans="12:13">
      <c r="L4981" s="58"/>
      <c r="M4981" s="2"/>
    </row>
    <row r="4982" spans="12:13">
      <c r="L4982" s="58"/>
      <c r="M4982" s="2"/>
    </row>
    <row r="4983" spans="12:13">
      <c r="L4983" s="58"/>
      <c r="M4983" s="2"/>
    </row>
    <row r="4984" spans="12:13">
      <c r="L4984" s="58"/>
      <c r="M4984" s="2"/>
    </row>
    <row r="4985" spans="12:13">
      <c r="L4985" s="58"/>
      <c r="M4985" s="2"/>
    </row>
    <row r="4986" spans="12:13">
      <c r="L4986" s="58"/>
      <c r="M4986" s="2"/>
    </row>
    <row r="4987" spans="12:13">
      <c r="L4987" s="58"/>
      <c r="M4987" s="2"/>
    </row>
    <row r="4988" spans="12:13">
      <c r="L4988" s="58"/>
      <c r="M4988" s="2"/>
    </row>
    <row r="4989" spans="12:13">
      <c r="L4989" s="58"/>
      <c r="M4989" s="2"/>
    </row>
    <row r="4990" spans="12:13">
      <c r="L4990" s="58"/>
      <c r="M4990" s="2"/>
    </row>
    <row r="4991" spans="12:13">
      <c r="L4991" s="58"/>
      <c r="M4991" s="2"/>
    </row>
    <row r="4992" spans="12:13">
      <c r="L4992" s="58"/>
      <c r="M4992" s="2"/>
    </row>
    <row r="4993" spans="12:13">
      <c r="L4993" s="58"/>
      <c r="M4993" s="2"/>
    </row>
    <row r="4994" spans="12:13">
      <c r="L4994" s="58"/>
      <c r="M4994" s="2"/>
    </row>
    <row r="4995" spans="12:13">
      <c r="L4995" s="58"/>
      <c r="M4995" s="2"/>
    </row>
    <row r="4996" spans="12:13">
      <c r="L4996" s="58"/>
      <c r="M4996" s="2"/>
    </row>
    <row r="4997" spans="12:13">
      <c r="L4997" s="58"/>
      <c r="M4997" s="2"/>
    </row>
    <row r="4998" spans="12:13">
      <c r="L4998" s="58"/>
      <c r="M4998" s="2"/>
    </row>
    <row r="4999" spans="12:13">
      <c r="L4999" s="58"/>
      <c r="M4999" s="2"/>
    </row>
    <row r="5000" spans="12:13">
      <c r="L5000" s="58"/>
      <c r="M5000" s="2"/>
    </row>
    <row r="5001" spans="12:13">
      <c r="L5001" s="58"/>
      <c r="M5001" s="2"/>
    </row>
    <row r="5002" spans="12:13">
      <c r="L5002" s="58"/>
      <c r="M5002" s="2"/>
    </row>
    <row r="5003" spans="12:13">
      <c r="L5003" s="58"/>
      <c r="M5003" s="2"/>
    </row>
    <row r="5004" spans="12:13">
      <c r="L5004" s="58"/>
      <c r="M5004" s="2"/>
    </row>
    <row r="5005" spans="12:13">
      <c r="L5005" s="58"/>
      <c r="M5005" s="2"/>
    </row>
    <row r="5006" spans="12:13">
      <c r="L5006" s="58"/>
      <c r="M5006" s="2"/>
    </row>
    <row r="5007" spans="12:13">
      <c r="L5007" s="58"/>
      <c r="M5007" s="2"/>
    </row>
    <row r="5008" spans="12:13">
      <c r="L5008" s="58"/>
      <c r="M5008" s="2"/>
    </row>
    <row r="5009" spans="12:13">
      <c r="L5009" s="58"/>
      <c r="M5009" s="2"/>
    </row>
    <row r="5010" spans="12:13">
      <c r="L5010" s="58"/>
      <c r="M5010" s="2"/>
    </row>
    <row r="5011" spans="12:13">
      <c r="L5011" s="58"/>
      <c r="M5011" s="2"/>
    </row>
    <row r="5012" spans="12:13">
      <c r="L5012" s="58"/>
      <c r="M5012" s="2"/>
    </row>
    <row r="5013" spans="12:13">
      <c r="L5013" s="58"/>
      <c r="M5013" s="2"/>
    </row>
    <row r="5014" spans="12:13">
      <c r="L5014" s="58"/>
      <c r="M5014" s="2"/>
    </row>
    <row r="5015" spans="12:13">
      <c r="L5015" s="58"/>
      <c r="M5015" s="2"/>
    </row>
    <row r="5016" spans="12:13">
      <c r="L5016" s="58"/>
      <c r="M5016" s="2"/>
    </row>
    <row r="5017" spans="12:13">
      <c r="L5017" s="58"/>
      <c r="M5017" s="2"/>
    </row>
    <row r="5018" spans="12:13">
      <c r="L5018" s="58"/>
      <c r="M5018" s="2"/>
    </row>
    <row r="5019" spans="12:13">
      <c r="L5019" s="58"/>
      <c r="M5019" s="2"/>
    </row>
    <row r="5020" spans="12:13">
      <c r="L5020" s="58"/>
      <c r="M5020" s="2"/>
    </row>
    <row r="5021" spans="12:13">
      <c r="L5021" s="58"/>
      <c r="M5021" s="2"/>
    </row>
    <row r="5022" spans="12:13">
      <c r="L5022" s="58"/>
      <c r="M5022" s="2"/>
    </row>
    <row r="5023" spans="12:13">
      <c r="L5023" s="58"/>
      <c r="M5023" s="2"/>
    </row>
    <row r="5024" spans="12:13">
      <c r="L5024" s="58"/>
      <c r="M5024" s="2"/>
    </row>
    <row r="5025" spans="12:13">
      <c r="L5025" s="58"/>
      <c r="M5025" s="2"/>
    </row>
    <row r="5026" spans="12:13">
      <c r="L5026" s="58"/>
      <c r="M5026" s="2"/>
    </row>
    <row r="5027" spans="12:13">
      <c r="L5027" s="58"/>
      <c r="M5027" s="2"/>
    </row>
    <row r="5028" spans="12:13">
      <c r="L5028" s="58"/>
      <c r="M5028" s="2"/>
    </row>
    <row r="5029" spans="12:13">
      <c r="L5029" s="58"/>
      <c r="M5029" s="2"/>
    </row>
    <row r="5030" spans="12:13">
      <c r="L5030" s="58"/>
      <c r="M5030" s="2"/>
    </row>
    <row r="5031" spans="12:13">
      <c r="L5031" s="58"/>
      <c r="M5031" s="2"/>
    </row>
    <row r="5032" spans="12:13">
      <c r="L5032" s="58"/>
      <c r="M5032" s="2"/>
    </row>
    <row r="5033" spans="12:13">
      <c r="L5033" s="58"/>
      <c r="M5033" s="2"/>
    </row>
    <row r="5034" spans="12:13">
      <c r="L5034" s="58"/>
      <c r="M5034" s="2"/>
    </row>
    <row r="5035" spans="12:13">
      <c r="L5035" s="58"/>
      <c r="M5035" s="2"/>
    </row>
    <row r="5036" spans="12:13">
      <c r="L5036" s="58"/>
      <c r="M5036" s="2"/>
    </row>
    <row r="5037" spans="12:13">
      <c r="L5037" s="58"/>
      <c r="M5037" s="2"/>
    </row>
    <row r="5038" spans="12:13">
      <c r="L5038" s="58"/>
      <c r="M5038" s="2"/>
    </row>
    <row r="5039" spans="12:13">
      <c r="L5039" s="58"/>
      <c r="M5039" s="2"/>
    </row>
    <row r="5040" spans="12:13">
      <c r="L5040" s="58"/>
      <c r="M5040" s="2"/>
    </row>
    <row r="5041" spans="12:13">
      <c r="L5041" s="58"/>
      <c r="M5041" s="2"/>
    </row>
    <row r="5042" spans="12:13">
      <c r="L5042" s="58"/>
      <c r="M5042" s="2"/>
    </row>
    <row r="5043" spans="12:13">
      <c r="L5043" s="58"/>
      <c r="M5043" s="2"/>
    </row>
    <row r="5044" spans="12:13">
      <c r="L5044" s="58"/>
      <c r="M5044" s="2"/>
    </row>
    <row r="5045" spans="12:13">
      <c r="L5045" s="58"/>
      <c r="M5045" s="2"/>
    </row>
    <row r="5046" spans="12:13">
      <c r="L5046" s="58"/>
      <c r="M5046" s="2"/>
    </row>
    <row r="5047" spans="12:13">
      <c r="L5047" s="58"/>
      <c r="M5047" s="2"/>
    </row>
    <row r="5048" spans="12:13">
      <c r="L5048" s="58"/>
      <c r="M5048" s="2"/>
    </row>
    <row r="5049" spans="12:13">
      <c r="L5049" s="58"/>
      <c r="M5049" s="2"/>
    </row>
    <row r="5050" spans="12:13">
      <c r="L5050" s="58"/>
      <c r="M5050" s="2"/>
    </row>
    <row r="5051" spans="12:13">
      <c r="L5051" s="58"/>
      <c r="M5051" s="2"/>
    </row>
    <row r="5052" spans="12:13">
      <c r="L5052" s="58"/>
      <c r="M5052" s="2"/>
    </row>
    <row r="5053" spans="12:13">
      <c r="L5053" s="58"/>
      <c r="M5053" s="2"/>
    </row>
    <row r="5054" spans="12:13">
      <c r="L5054" s="58"/>
      <c r="M5054" s="2"/>
    </row>
    <row r="5055" spans="12:13">
      <c r="L5055" s="58"/>
      <c r="M5055" s="2"/>
    </row>
    <row r="5056" spans="12:13">
      <c r="L5056" s="58"/>
      <c r="M5056" s="2"/>
    </row>
    <row r="5057" spans="12:13">
      <c r="L5057" s="58"/>
      <c r="M5057" s="2"/>
    </row>
    <row r="5058" spans="12:13">
      <c r="L5058" s="58"/>
      <c r="M5058" s="2"/>
    </row>
    <row r="5059" spans="12:13">
      <c r="L5059" s="58"/>
      <c r="M5059" s="2"/>
    </row>
    <row r="5060" spans="12:13">
      <c r="L5060" s="58"/>
      <c r="M5060" s="2"/>
    </row>
    <row r="5061" spans="12:13">
      <c r="L5061" s="58"/>
      <c r="M5061" s="2"/>
    </row>
    <row r="5062" spans="12:13">
      <c r="L5062" s="58"/>
      <c r="M5062" s="2"/>
    </row>
    <row r="5063" spans="12:13">
      <c r="L5063" s="58"/>
      <c r="M5063" s="2"/>
    </row>
    <row r="5064" spans="12:13">
      <c r="L5064" s="58"/>
      <c r="M5064" s="2"/>
    </row>
    <row r="5065" spans="12:13">
      <c r="L5065" s="58"/>
      <c r="M5065" s="2"/>
    </row>
    <row r="5066" spans="12:13">
      <c r="L5066" s="58"/>
      <c r="M5066" s="2"/>
    </row>
    <row r="5067" spans="12:13">
      <c r="L5067" s="58"/>
      <c r="M5067" s="2"/>
    </row>
    <row r="5068" spans="12:13">
      <c r="L5068" s="58"/>
      <c r="M5068" s="2"/>
    </row>
    <row r="5069" spans="12:13">
      <c r="L5069" s="58"/>
      <c r="M5069" s="2"/>
    </row>
    <row r="5070" spans="12:13">
      <c r="L5070" s="58"/>
      <c r="M5070" s="2"/>
    </row>
    <row r="5071" spans="12:13">
      <c r="L5071" s="58"/>
      <c r="M5071" s="2"/>
    </row>
    <row r="5072" spans="12:13">
      <c r="L5072" s="58"/>
      <c r="M5072" s="2"/>
    </row>
    <row r="5073" spans="12:13">
      <c r="L5073" s="58"/>
      <c r="M5073" s="2"/>
    </row>
    <row r="5074" spans="12:13">
      <c r="L5074" s="58"/>
      <c r="M5074" s="2"/>
    </row>
    <row r="5075" spans="12:13">
      <c r="L5075" s="58"/>
      <c r="M5075" s="2"/>
    </row>
    <row r="5076" spans="12:13">
      <c r="L5076" s="58"/>
      <c r="M5076" s="2"/>
    </row>
    <row r="5077" spans="12:13">
      <c r="L5077" s="58"/>
      <c r="M5077" s="2"/>
    </row>
    <row r="5078" spans="12:13">
      <c r="L5078" s="58"/>
      <c r="M5078" s="2"/>
    </row>
    <row r="5079" spans="12:13">
      <c r="L5079" s="58"/>
      <c r="M5079" s="2"/>
    </row>
    <row r="5080" spans="12:13">
      <c r="L5080" s="58"/>
      <c r="M5080" s="2"/>
    </row>
    <row r="5081" spans="12:13">
      <c r="L5081" s="58"/>
      <c r="M5081" s="2"/>
    </row>
    <row r="5082" spans="12:13">
      <c r="L5082" s="58"/>
      <c r="M5082" s="2"/>
    </row>
    <row r="5083" spans="12:13">
      <c r="L5083" s="58"/>
      <c r="M5083" s="2"/>
    </row>
    <row r="5084" spans="12:13">
      <c r="L5084" s="58"/>
      <c r="M5084" s="2"/>
    </row>
    <row r="5085" spans="12:13">
      <c r="L5085" s="58"/>
      <c r="M5085" s="2"/>
    </row>
    <row r="5086" spans="12:13">
      <c r="L5086" s="58"/>
      <c r="M5086" s="2"/>
    </row>
    <row r="5087" spans="12:13">
      <c r="L5087" s="58"/>
      <c r="M5087" s="2"/>
    </row>
    <row r="5088" spans="12:13">
      <c r="L5088" s="58"/>
      <c r="M5088" s="2"/>
    </row>
    <row r="5089" spans="12:13">
      <c r="L5089" s="58"/>
      <c r="M5089" s="2"/>
    </row>
    <row r="5090" spans="12:13">
      <c r="L5090" s="58"/>
      <c r="M5090" s="2"/>
    </row>
    <row r="5091" spans="12:13">
      <c r="L5091" s="58"/>
      <c r="M5091" s="2"/>
    </row>
    <row r="5092" spans="12:13">
      <c r="L5092" s="58"/>
      <c r="M5092" s="2"/>
    </row>
    <row r="5093" spans="12:13">
      <c r="L5093" s="58"/>
      <c r="M5093" s="2"/>
    </row>
    <row r="5094" spans="12:13">
      <c r="L5094" s="58"/>
      <c r="M5094" s="2"/>
    </row>
    <row r="5095" spans="12:13">
      <c r="L5095" s="58"/>
      <c r="M5095" s="2"/>
    </row>
    <row r="5096" spans="12:13">
      <c r="L5096" s="58"/>
      <c r="M5096" s="2"/>
    </row>
    <row r="5097" spans="12:13">
      <c r="L5097" s="58"/>
      <c r="M5097" s="2"/>
    </row>
    <row r="5098" spans="12:13">
      <c r="L5098" s="58"/>
      <c r="M5098" s="2"/>
    </row>
    <row r="5099" spans="12:13">
      <c r="L5099" s="58"/>
      <c r="M5099" s="2"/>
    </row>
    <row r="5100" spans="12:13">
      <c r="L5100" s="58"/>
      <c r="M5100" s="2"/>
    </row>
    <row r="5101" spans="12:13">
      <c r="L5101" s="58"/>
      <c r="M5101" s="2"/>
    </row>
    <row r="5102" spans="12:13">
      <c r="L5102" s="58"/>
      <c r="M5102" s="2"/>
    </row>
    <row r="5103" spans="12:13">
      <c r="L5103" s="58"/>
      <c r="M5103" s="2"/>
    </row>
    <row r="5104" spans="12:13">
      <c r="L5104" s="58"/>
      <c r="M5104" s="2"/>
    </row>
    <row r="5105" spans="12:13">
      <c r="L5105" s="58"/>
      <c r="M5105" s="2"/>
    </row>
    <row r="5106" spans="12:13">
      <c r="L5106" s="58"/>
      <c r="M5106" s="2"/>
    </row>
    <row r="5107" spans="12:13">
      <c r="L5107" s="58"/>
      <c r="M5107" s="2"/>
    </row>
    <row r="5108" spans="12:13">
      <c r="L5108" s="58"/>
      <c r="M5108" s="2"/>
    </row>
    <row r="5109" spans="12:13">
      <c r="L5109" s="58"/>
      <c r="M5109" s="2"/>
    </row>
    <row r="5110" spans="12:13">
      <c r="L5110" s="58"/>
      <c r="M5110" s="2"/>
    </row>
    <row r="5111" spans="12:13">
      <c r="L5111" s="58"/>
      <c r="M5111" s="2"/>
    </row>
    <row r="5112" spans="12:13">
      <c r="L5112" s="58"/>
      <c r="M5112" s="2"/>
    </row>
    <row r="5113" spans="12:13">
      <c r="L5113" s="58"/>
      <c r="M5113" s="2"/>
    </row>
    <row r="5114" spans="12:13">
      <c r="L5114" s="58"/>
      <c r="M5114" s="2"/>
    </row>
    <row r="5115" spans="12:13">
      <c r="L5115" s="58"/>
      <c r="M5115" s="2"/>
    </row>
    <row r="5116" spans="12:13">
      <c r="L5116" s="58"/>
      <c r="M5116" s="2"/>
    </row>
    <row r="5117" spans="12:13">
      <c r="L5117" s="58"/>
      <c r="M5117" s="2"/>
    </row>
    <row r="5118" spans="12:13">
      <c r="L5118" s="58"/>
      <c r="M5118" s="2"/>
    </row>
    <row r="5119" spans="12:13">
      <c r="L5119" s="58"/>
      <c r="M5119" s="2"/>
    </row>
    <row r="5120" spans="12:13">
      <c r="L5120" s="58"/>
      <c r="M5120" s="2"/>
    </row>
    <row r="5121" spans="12:13">
      <c r="L5121" s="58"/>
      <c r="M5121" s="2"/>
    </row>
    <row r="5122" spans="12:13">
      <c r="L5122" s="58"/>
      <c r="M5122" s="2"/>
    </row>
    <row r="5123" spans="12:13">
      <c r="L5123" s="58"/>
      <c r="M5123" s="2"/>
    </row>
    <row r="5124" spans="12:13">
      <c r="L5124" s="58"/>
      <c r="M5124" s="2"/>
    </row>
    <row r="5125" spans="12:13">
      <c r="L5125" s="58"/>
      <c r="M5125" s="2"/>
    </row>
    <row r="5126" spans="12:13">
      <c r="L5126" s="58"/>
      <c r="M5126" s="2"/>
    </row>
    <row r="5127" spans="12:13">
      <c r="L5127" s="58"/>
      <c r="M5127" s="2"/>
    </row>
    <row r="5128" spans="12:13">
      <c r="L5128" s="58"/>
      <c r="M5128" s="2"/>
    </row>
    <row r="5129" spans="12:13">
      <c r="L5129" s="58"/>
      <c r="M5129" s="2"/>
    </row>
    <row r="5130" spans="12:13">
      <c r="L5130" s="58"/>
      <c r="M5130" s="2"/>
    </row>
    <row r="5131" spans="12:13">
      <c r="L5131" s="58"/>
      <c r="M5131" s="2"/>
    </row>
    <row r="5132" spans="12:13">
      <c r="L5132" s="58"/>
      <c r="M5132" s="2"/>
    </row>
    <row r="5133" spans="12:13">
      <c r="L5133" s="58"/>
      <c r="M5133" s="2"/>
    </row>
    <row r="5134" spans="12:13">
      <c r="L5134" s="58"/>
      <c r="M5134" s="2"/>
    </row>
    <row r="5135" spans="12:13">
      <c r="L5135" s="58"/>
      <c r="M5135" s="2"/>
    </row>
    <row r="5136" spans="12:13">
      <c r="L5136" s="58"/>
      <c r="M5136" s="2"/>
    </row>
    <row r="5137" spans="12:13">
      <c r="L5137" s="58"/>
      <c r="M5137" s="2"/>
    </row>
    <row r="5138" spans="12:13">
      <c r="L5138" s="58"/>
      <c r="M5138" s="2"/>
    </row>
    <row r="5139" spans="12:13">
      <c r="L5139" s="58"/>
      <c r="M5139" s="2"/>
    </row>
    <row r="5140" spans="12:13">
      <c r="L5140" s="58"/>
      <c r="M5140" s="2"/>
    </row>
    <row r="5141" spans="12:13">
      <c r="L5141" s="58"/>
      <c r="M5141" s="2"/>
    </row>
    <row r="5142" spans="12:13">
      <c r="L5142" s="58"/>
      <c r="M5142" s="2"/>
    </row>
    <row r="5143" spans="12:13">
      <c r="L5143" s="58"/>
      <c r="M5143" s="2"/>
    </row>
    <row r="5144" spans="12:13">
      <c r="L5144" s="58"/>
      <c r="M5144" s="2"/>
    </row>
    <row r="5145" spans="12:13">
      <c r="L5145" s="58"/>
      <c r="M5145" s="2"/>
    </row>
    <row r="5146" spans="12:13">
      <c r="L5146" s="58"/>
      <c r="M5146" s="2"/>
    </row>
    <row r="5147" spans="12:13">
      <c r="L5147" s="58"/>
      <c r="M5147" s="2"/>
    </row>
    <row r="5148" spans="12:13">
      <c r="L5148" s="58"/>
      <c r="M5148" s="2"/>
    </row>
    <row r="5149" spans="12:13">
      <c r="L5149" s="58"/>
      <c r="M5149" s="2"/>
    </row>
    <row r="5150" spans="12:13">
      <c r="L5150" s="58"/>
      <c r="M5150" s="2"/>
    </row>
    <row r="5151" spans="12:13">
      <c r="L5151" s="58"/>
      <c r="M5151" s="2"/>
    </row>
    <row r="5152" spans="12:13">
      <c r="L5152" s="58"/>
      <c r="M5152" s="2"/>
    </row>
    <row r="5153" spans="12:13">
      <c r="L5153" s="58"/>
      <c r="M5153" s="2"/>
    </row>
    <row r="5154" spans="12:13">
      <c r="L5154" s="58"/>
      <c r="M5154" s="2"/>
    </row>
    <row r="5155" spans="12:13">
      <c r="L5155" s="58"/>
      <c r="M5155" s="2"/>
    </row>
    <row r="5156" spans="12:13">
      <c r="L5156" s="58"/>
      <c r="M5156" s="2"/>
    </row>
    <row r="5157" spans="12:13">
      <c r="L5157" s="58"/>
      <c r="M5157" s="2"/>
    </row>
    <row r="5158" spans="12:13">
      <c r="L5158" s="58"/>
      <c r="M5158" s="2"/>
    </row>
    <row r="5159" spans="12:13">
      <c r="L5159" s="58"/>
      <c r="M5159" s="2"/>
    </row>
    <row r="5160" spans="12:13">
      <c r="L5160" s="58"/>
      <c r="M5160" s="2"/>
    </row>
    <row r="5161" spans="12:13">
      <c r="L5161" s="58"/>
      <c r="M5161" s="2"/>
    </row>
    <row r="5162" spans="12:13">
      <c r="L5162" s="58"/>
      <c r="M5162" s="2"/>
    </row>
    <row r="5163" spans="12:13">
      <c r="L5163" s="58"/>
      <c r="M5163" s="2"/>
    </row>
    <row r="5164" spans="12:13">
      <c r="L5164" s="58"/>
      <c r="M5164" s="2"/>
    </row>
    <row r="5165" spans="12:13">
      <c r="L5165" s="58"/>
      <c r="M5165" s="2"/>
    </row>
    <row r="5166" spans="12:13">
      <c r="L5166" s="58"/>
      <c r="M5166" s="2"/>
    </row>
    <row r="5167" spans="12:13">
      <c r="L5167" s="58"/>
      <c r="M5167" s="2"/>
    </row>
    <row r="5168" spans="12:13">
      <c r="L5168" s="58"/>
      <c r="M5168" s="2"/>
    </row>
    <row r="5169" spans="12:13">
      <c r="L5169" s="58"/>
      <c r="M5169" s="2"/>
    </row>
    <row r="5170" spans="12:13">
      <c r="L5170" s="58"/>
      <c r="M5170" s="2"/>
    </row>
    <row r="5171" spans="12:13">
      <c r="L5171" s="58"/>
      <c r="M5171" s="2"/>
    </row>
    <row r="5172" spans="12:13">
      <c r="L5172" s="58"/>
      <c r="M5172" s="2"/>
    </row>
    <row r="5173" spans="12:13">
      <c r="L5173" s="58"/>
      <c r="M5173" s="2"/>
    </row>
    <row r="5174" spans="12:13">
      <c r="L5174" s="58"/>
      <c r="M5174" s="2"/>
    </row>
    <row r="5175" spans="12:13">
      <c r="L5175" s="58"/>
      <c r="M5175" s="2"/>
    </row>
    <row r="5176" spans="12:13">
      <c r="L5176" s="58"/>
      <c r="M5176" s="2"/>
    </row>
    <row r="5177" spans="12:13">
      <c r="L5177" s="58"/>
      <c r="M5177" s="2"/>
    </row>
    <row r="5178" spans="12:13">
      <c r="L5178" s="58"/>
      <c r="M5178" s="2"/>
    </row>
    <row r="5179" spans="12:13">
      <c r="L5179" s="58"/>
      <c r="M5179" s="2"/>
    </row>
    <row r="5180" spans="12:13">
      <c r="L5180" s="58"/>
      <c r="M5180" s="2"/>
    </row>
    <row r="5181" spans="12:13">
      <c r="L5181" s="58"/>
      <c r="M5181" s="2"/>
    </row>
    <row r="5182" spans="12:13">
      <c r="L5182" s="58"/>
      <c r="M5182" s="2"/>
    </row>
    <row r="5183" spans="12:13">
      <c r="L5183" s="58"/>
      <c r="M5183" s="2"/>
    </row>
    <row r="5184" spans="12:13">
      <c r="L5184" s="58"/>
      <c r="M5184" s="2"/>
    </row>
    <row r="5185" spans="12:13">
      <c r="L5185" s="58"/>
      <c r="M5185" s="2"/>
    </row>
    <row r="5186" spans="12:13">
      <c r="L5186" s="58"/>
      <c r="M5186" s="2"/>
    </row>
    <row r="5187" spans="12:13">
      <c r="L5187" s="58"/>
      <c r="M5187" s="2"/>
    </row>
    <row r="5188" spans="12:13">
      <c r="L5188" s="58"/>
      <c r="M5188" s="2"/>
    </row>
    <row r="5189" spans="12:13">
      <c r="L5189" s="58"/>
      <c r="M5189" s="2"/>
    </row>
    <row r="5190" spans="12:13">
      <c r="L5190" s="58"/>
      <c r="M5190" s="2"/>
    </row>
    <row r="5191" spans="12:13">
      <c r="L5191" s="58"/>
      <c r="M5191" s="2"/>
    </row>
    <row r="5192" spans="12:13">
      <c r="L5192" s="58"/>
      <c r="M5192" s="2"/>
    </row>
    <row r="5193" spans="12:13">
      <c r="L5193" s="58"/>
      <c r="M5193" s="2"/>
    </row>
    <row r="5194" spans="12:13">
      <c r="L5194" s="58"/>
      <c r="M5194" s="2"/>
    </row>
    <row r="5195" spans="12:13">
      <c r="L5195" s="58"/>
      <c r="M5195" s="2"/>
    </row>
    <row r="5196" spans="12:13">
      <c r="L5196" s="58"/>
      <c r="M5196" s="2"/>
    </row>
    <row r="5197" spans="12:13">
      <c r="L5197" s="58"/>
      <c r="M5197" s="2"/>
    </row>
    <row r="5198" spans="12:13">
      <c r="L5198" s="58"/>
      <c r="M5198" s="2"/>
    </row>
    <row r="5199" spans="12:13">
      <c r="L5199" s="58"/>
      <c r="M5199" s="2"/>
    </row>
    <row r="5200" spans="12:13">
      <c r="L5200" s="58"/>
      <c r="M5200" s="2"/>
    </row>
    <row r="5201" spans="12:13">
      <c r="L5201" s="58"/>
      <c r="M5201" s="2"/>
    </row>
    <row r="5202" spans="12:13">
      <c r="L5202" s="58"/>
      <c r="M5202" s="2"/>
    </row>
    <row r="5203" spans="12:13">
      <c r="L5203" s="58"/>
      <c r="M5203" s="2"/>
    </row>
    <row r="5204" spans="12:13">
      <c r="L5204" s="58"/>
      <c r="M5204" s="2"/>
    </row>
    <row r="5205" spans="12:13">
      <c r="L5205" s="58"/>
      <c r="M5205" s="2"/>
    </row>
    <row r="5206" spans="12:13">
      <c r="L5206" s="58"/>
      <c r="M5206" s="2"/>
    </row>
    <row r="5207" spans="12:13">
      <c r="L5207" s="58"/>
      <c r="M5207" s="2"/>
    </row>
    <row r="5208" spans="12:13">
      <c r="L5208" s="58"/>
      <c r="M5208" s="2"/>
    </row>
    <row r="5209" spans="12:13">
      <c r="L5209" s="58"/>
      <c r="M5209" s="2"/>
    </row>
    <row r="5210" spans="12:13">
      <c r="L5210" s="58"/>
      <c r="M5210" s="2"/>
    </row>
    <row r="5211" spans="12:13">
      <c r="L5211" s="58"/>
      <c r="M5211" s="2"/>
    </row>
    <row r="5212" spans="12:13">
      <c r="L5212" s="58"/>
      <c r="M5212" s="2"/>
    </row>
    <row r="5213" spans="12:13">
      <c r="L5213" s="58"/>
      <c r="M5213" s="2"/>
    </row>
    <row r="5214" spans="12:13">
      <c r="L5214" s="58"/>
      <c r="M5214" s="2"/>
    </row>
    <row r="5215" spans="12:13">
      <c r="L5215" s="58"/>
      <c r="M5215" s="2"/>
    </row>
    <row r="5216" spans="12:13">
      <c r="L5216" s="58"/>
      <c r="M5216" s="2"/>
    </row>
    <row r="5217" spans="12:13">
      <c r="L5217" s="58"/>
      <c r="M5217" s="2"/>
    </row>
    <row r="5218" spans="12:13">
      <c r="L5218" s="58"/>
      <c r="M5218" s="2"/>
    </row>
    <row r="5219" spans="12:13">
      <c r="L5219" s="58"/>
      <c r="M5219" s="2"/>
    </row>
    <row r="5220" spans="12:13">
      <c r="L5220" s="58"/>
      <c r="M5220" s="2"/>
    </row>
    <row r="5221" spans="12:13">
      <c r="L5221" s="58"/>
      <c r="M5221" s="2"/>
    </row>
    <row r="5222" spans="12:13">
      <c r="L5222" s="58"/>
      <c r="M5222" s="2"/>
    </row>
    <row r="5223" spans="12:13">
      <c r="L5223" s="58"/>
      <c r="M5223" s="2"/>
    </row>
    <row r="5224" spans="12:13">
      <c r="L5224" s="58"/>
      <c r="M5224" s="2"/>
    </row>
    <row r="5225" spans="12:13">
      <c r="L5225" s="58"/>
      <c r="M5225" s="2"/>
    </row>
    <row r="5226" spans="12:13">
      <c r="L5226" s="58"/>
      <c r="M5226" s="2"/>
    </row>
    <row r="5227" spans="12:13">
      <c r="L5227" s="58"/>
      <c r="M5227" s="2"/>
    </row>
    <row r="5228" spans="12:13">
      <c r="L5228" s="58"/>
      <c r="M5228" s="2"/>
    </row>
    <row r="5229" spans="12:13">
      <c r="L5229" s="58"/>
      <c r="M5229" s="2"/>
    </row>
    <row r="5230" spans="12:13">
      <c r="L5230" s="58"/>
      <c r="M5230" s="2"/>
    </row>
    <row r="5231" spans="12:13">
      <c r="L5231" s="58"/>
      <c r="M5231" s="2"/>
    </row>
    <row r="5232" spans="12:13">
      <c r="L5232" s="58"/>
      <c r="M5232" s="2"/>
    </row>
    <row r="5233" spans="12:13">
      <c r="L5233" s="58"/>
      <c r="M5233" s="2"/>
    </row>
    <row r="5234" spans="12:13">
      <c r="L5234" s="58"/>
      <c r="M5234" s="2"/>
    </row>
    <row r="5235" spans="12:13">
      <c r="L5235" s="58"/>
      <c r="M5235" s="2"/>
    </row>
    <row r="5236" spans="12:13">
      <c r="L5236" s="58"/>
      <c r="M5236" s="2"/>
    </row>
    <row r="5237" spans="12:13">
      <c r="L5237" s="58"/>
      <c r="M5237" s="2"/>
    </row>
    <row r="5238" spans="12:13">
      <c r="L5238" s="58"/>
      <c r="M5238" s="2"/>
    </row>
    <row r="5239" spans="12:13">
      <c r="L5239" s="58"/>
      <c r="M5239" s="2"/>
    </row>
    <row r="5240" spans="12:13">
      <c r="L5240" s="58"/>
      <c r="M5240" s="2"/>
    </row>
    <row r="5241" spans="12:13">
      <c r="L5241" s="58"/>
      <c r="M5241" s="2"/>
    </row>
    <row r="5242" spans="12:13">
      <c r="L5242" s="58"/>
      <c r="M5242" s="2"/>
    </row>
    <row r="5243" spans="12:13">
      <c r="L5243" s="58"/>
      <c r="M5243" s="2"/>
    </row>
    <row r="5244" spans="12:13">
      <c r="L5244" s="58"/>
      <c r="M5244" s="2"/>
    </row>
    <row r="5245" spans="12:13">
      <c r="L5245" s="58"/>
      <c r="M5245" s="2"/>
    </row>
    <row r="5246" spans="12:13">
      <c r="L5246" s="58"/>
      <c r="M5246" s="2"/>
    </row>
    <row r="5247" spans="12:13">
      <c r="L5247" s="58"/>
      <c r="M5247" s="2"/>
    </row>
    <row r="5248" spans="12:13">
      <c r="L5248" s="58"/>
      <c r="M5248" s="2"/>
    </row>
    <row r="5249" spans="12:13">
      <c r="L5249" s="58"/>
      <c r="M5249" s="2"/>
    </row>
    <row r="5250" spans="12:13">
      <c r="L5250" s="58"/>
      <c r="M5250" s="2"/>
    </row>
    <row r="5251" spans="12:13">
      <c r="L5251" s="58"/>
      <c r="M5251" s="2"/>
    </row>
    <row r="5252" spans="12:13">
      <c r="L5252" s="58"/>
      <c r="M5252" s="2"/>
    </row>
    <row r="5253" spans="12:13">
      <c r="L5253" s="58"/>
      <c r="M5253" s="2"/>
    </row>
    <row r="5254" spans="12:13">
      <c r="L5254" s="58"/>
      <c r="M5254" s="2"/>
    </row>
    <row r="5255" spans="12:13">
      <c r="L5255" s="58"/>
      <c r="M5255" s="2"/>
    </row>
    <row r="5256" spans="12:13">
      <c r="L5256" s="58"/>
      <c r="M5256" s="2"/>
    </row>
    <row r="5257" spans="12:13">
      <c r="L5257" s="58"/>
      <c r="M5257" s="2"/>
    </row>
    <row r="5258" spans="12:13">
      <c r="L5258" s="58"/>
      <c r="M5258" s="2"/>
    </row>
    <row r="5259" spans="12:13">
      <c r="L5259" s="58"/>
      <c r="M5259" s="2"/>
    </row>
    <row r="5260" spans="12:13">
      <c r="L5260" s="58"/>
      <c r="M5260" s="2"/>
    </row>
    <row r="5261" spans="12:13">
      <c r="L5261" s="58"/>
      <c r="M5261" s="2"/>
    </row>
    <row r="5262" spans="12:13">
      <c r="L5262" s="58"/>
      <c r="M5262" s="2"/>
    </row>
    <row r="5263" spans="12:13">
      <c r="L5263" s="58"/>
      <c r="M5263" s="2"/>
    </row>
    <row r="5264" spans="12:13">
      <c r="L5264" s="58"/>
      <c r="M5264" s="2"/>
    </row>
    <row r="5265" spans="12:13">
      <c r="L5265" s="58"/>
      <c r="M5265" s="2"/>
    </row>
    <row r="5266" spans="12:13">
      <c r="L5266" s="58"/>
      <c r="M5266" s="2"/>
    </row>
    <row r="5267" spans="12:13">
      <c r="L5267" s="58"/>
      <c r="M5267" s="2"/>
    </row>
    <row r="5268" spans="12:13">
      <c r="L5268" s="58"/>
      <c r="M5268" s="2"/>
    </row>
    <row r="5269" spans="12:13">
      <c r="L5269" s="58"/>
      <c r="M5269" s="2"/>
    </row>
    <row r="5270" spans="12:13">
      <c r="L5270" s="58"/>
      <c r="M5270" s="2"/>
    </row>
    <row r="5271" spans="12:13">
      <c r="L5271" s="58"/>
      <c r="M5271" s="2"/>
    </row>
    <row r="5272" spans="12:13">
      <c r="L5272" s="58"/>
      <c r="M5272" s="2"/>
    </row>
    <row r="5273" spans="12:13">
      <c r="L5273" s="58"/>
      <c r="M5273" s="2"/>
    </row>
    <row r="5274" spans="12:13">
      <c r="L5274" s="58"/>
      <c r="M5274" s="2"/>
    </row>
    <row r="5275" spans="12:13">
      <c r="L5275" s="58"/>
      <c r="M5275" s="2"/>
    </row>
    <row r="5276" spans="12:13">
      <c r="L5276" s="58"/>
      <c r="M5276" s="2"/>
    </row>
    <row r="5277" spans="12:13">
      <c r="L5277" s="58"/>
      <c r="M5277" s="2"/>
    </row>
    <row r="5278" spans="12:13">
      <c r="L5278" s="58"/>
      <c r="M5278" s="2"/>
    </row>
    <row r="5279" spans="12:13">
      <c r="L5279" s="58"/>
      <c r="M5279" s="2"/>
    </row>
    <row r="5280" spans="12:13">
      <c r="L5280" s="58"/>
      <c r="M5280" s="2"/>
    </row>
    <row r="5281" spans="12:13">
      <c r="L5281" s="58"/>
      <c r="M5281" s="2"/>
    </row>
    <row r="5282" spans="12:13">
      <c r="L5282" s="58"/>
      <c r="M5282" s="2"/>
    </row>
    <row r="5283" spans="12:13">
      <c r="L5283" s="58"/>
      <c r="M5283" s="2"/>
    </row>
    <row r="5284" spans="12:13">
      <c r="L5284" s="58"/>
      <c r="M5284" s="2"/>
    </row>
    <row r="5285" spans="12:13">
      <c r="L5285" s="58"/>
      <c r="M5285" s="2"/>
    </row>
    <row r="5286" spans="12:13">
      <c r="L5286" s="58"/>
      <c r="M5286" s="2"/>
    </row>
    <row r="5287" spans="12:13">
      <c r="L5287" s="58"/>
      <c r="M5287" s="2"/>
    </row>
    <row r="5288" spans="12:13">
      <c r="L5288" s="58"/>
      <c r="M5288" s="2"/>
    </row>
    <row r="5289" spans="12:13">
      <c r="L5289" s="58"/>
      <c r="M5289" s="2"/>
    </row>
    <row r="5290" spans="12:13">
      <c r="L5290" s="58"/>
      <c r="M5290" s="2"/>
    </row>
    <row r="5291" spans="12:13">
      <c r="L5291" s="58"/>
      <c r="M5291" s="2"/>
    </row>
    <row r="5292" spans="12:13">
      <c r="L5292" s="58"/>
      <c r="M5292" s="2"/>
    </row>
    <row r="5293" spans="12:13">
      <c r="L5293" s="58"/>
      <c r="M5293" s="2"/>
    </row>
    <row r="5294" spans="12:13">
      <c r="L5294" s="58"/>
      <c r="M5294" s="2"/>
    </row>
    <row r="5295" spans="12:13">
      <c r="L5295" s="58"/>
      <c r="M5295" s="2"/>
    </row>
    <row r="5296" spans="12:13">
      <c r="L5296" s="58"/>
      <c r="M5296" s="2"/>
    </row>
    <row r="5297" spans="12:13">
      <c r="L5297" s="58"/>
      <c r="M5297" s="2"/>
    </row>
    <row r="5298" spans="12:13">
      <c r="L5298" s="58"/>
      <c r="M5298" s="2"/>
    </row>
    <row r="5299" spans="12:13">
      <c r="L5299" s="58"/>
      <c r="M5299" s="2"/>
    </row>
    <row r="5300" spans="12:13">
      <c r="L5300" s="58"/>
      <c r="M5300" s="2"/>
    </row>
    <row r="5301" spans="12:13">
      <c r="L5301" s="58"/>
      <c r="M5301" s="2"/>
    </row>
    <row r="5302" spans="12:13">
      <c r="L5302" s="58"/>
      <c r="M5302" s="2"/>
    </row>
    <row r="5303" spans="12:13">
      <c r="L5303" s="58"/>
      <c r="M5303" s="2"/>
    </row>
    <row r="5304" spans="12:13">
      <c r="L5304" s="58"/>
      <c r="M5304" s="2"/>
    </row>
    <row r="5305" spans="12:13">
      <c r="L5305" s="58"/>
      <c r="M5305" s="2"/>
    </row>
    <row r="5306" spans="12:13">
      <c r="L5306" s="58"/>
      <c r="M5306" s="2"/>
    </row>
    <row r="5307" spans="12:13">
      <c r="L5307" s="58"/>
      <c r="M5307" s="2"/>
    </row>
    <row r="5308" spans="12:13">
      <c r="L5308" s="58"/>
      <c r="M5308" s="2"/>
    </row>
    <row r="5309" spans="12:13">
      <c r="L5309" s="58"/>
      <c r="M5309" s="2"/>
    </row>
    <row r="5310" spans="12:13">
      <c r="L5310" s="58"/>
      <c r="M5310" s="2"/>
    </row>
    <row r="5311" spans="12:13">
      <c r="L5311" s="58"/>
      <c r="M5311" s="2"/>
    </row>
    <row r="5312" spans="12:13">
      <c r="L5312" s="58"/>
      <c r="M5312" s="2"/>
    </row>
    <row r="5313" spans="12:13">
      <c r="L5313" s="58"/>
      <c r="M5313" s="2"/>
    </row>
    <row r="5314" spans="12:13">
      <c r="L5314" s="58"/>
      <c r="M5314" s="2"/>
    </row>
    <row r="5315" spans="12:13">
      <c r="L5315" s="58"/>
      <c r="M5315" s="2"/>
    </row>
    <row r="5316" spans="12:13">
      <c r="L5316" s="58"/>
      <c r="M5316" s="2"/>
    </row>
    <row r="5317" spans="12:13">
      <c r="L5317" s="58"/>
      <c r="M5317" s="2"/>
    </row>
    <row r="5318" spans="12:13">
      <c r="L5318" s="58"/>
      <c r="M5318" s="2"/>
    </row>
    <row r="5319" spans="12:13">
      <c r="L5319" s="58"/>
      <c r="M5319" s="2"/>
    </row>
    <row r="5320" spans="12:13">
      <c r="L5320" s="58"/>
      <c r="M5320" s="2"/>
    </row>
    <row r="5321" spans="12:13">
      <c r="L5321" s="58"/>
      <c r="M5321" s="2"/>
    </row>
    <row r="5322" spans="12:13">
      <c r="L5322" s="58"/>
      <c r="M5322" s="2"/>
    </row>
    <row r="5323" spans="12:13">
      <c r="L5323" s="58"/>
      <c r="M5323" s="2"/>
    </row>
    <row r="5324" spans="12:13">
      <c r="L5324" s="58"/>
      <c r="M5324" s="2"/>
    </row>
    <row r="5325" spans="12:13">
      <c r="L5325" s="58"/>
      <c r="M5325" s="2"/>
    </row>
    <row r="5326" spans="12:13">
      <c r="L5326" s="58"/>
      <c r="M5326" s="2"/>
    </row>
    <row r="5327" spans="12:13">
      <c r="L5327" s="58"/>
      <c r="M5327" s="2"/>
    </row>
    <row r="5328" spans="12:13">
      <c r="L5328" s="58"/>
      <c r="M5328" s="2"/>
    </row>
    <row r="5329" spans="12:13">
      <c r="L5329" s="58"/>
      <c r="M5329" s="2"/>
    </row>
    <row r="5330" spans="12:13">
      <c r="L5330" s="58"/>
      <c r="M5330" s="2"/>
    </row>
    <row r="5331" spans="12:13">
      <c r="L5331" s="58"/>
      <c r="M5331" s="2"/>
    </row>
    <row r="5332" spans="12:13">
      <c r="L5332" s="58"/>
      <c r="M5332" s="2"/>
    </row>
    <row r="5333" spans="12:13">
      <c r="L5333" s="58"/>
      <c r="M5333" s="2"/>
    </row>
    <row r="5334" spans="12:13">
      <c r="L5334" s="58"/>
      <c r="M5334" s="2"/>
    </row>
    <row r="5335" spans="12:13">
      <c r="L5335" s="58"/>
      <c r="M5335" s="2"/>
    </row>
    <row r="5336" spans="12:13">
      <c r="L5336" s="58"/>
      <c r="M5336" s="2"/>
    </row>
    <row r="5337" spans="12:13">
      <c r="L5337" s="58"/>
      <c r="M5337" s="2"/>
    </row>
    <row r="5338" spans="12:13">
      <c r="L5338" s="58"/>
      <c r="M5338" s="2"/>
    </row>
    <row r="5339" spans="12:13">
      <c r="L5339" s="58"/>
      <c r="M5339" s="2"/>
    </row>
    <row r="5340" spans="12:13">
      <c r="L5340" s="58"/>
      <c r="M5340" s="2"/>
    </row>
    <row r="5341" spans="12:13">
      <c r="L5341" s="58"/>
      <c r="M5341" s="2"/>
    </row>
    <row r="5342" spans="12:13">
      <c r="L5342" s="58"/>
      <c r="M5342" s="2"/>
    </row>
    <row r="5343" spans="12:13">
      <c r="L5343" s="58"/>
      <c r="M5343" s="2"/>
    </row>
    <row r="5344" spans="12:13">
      <c r="L5344" s="58"/>
      <c r="M5344" s="2"/>
    </row>
    <row r="5345" spans="12:13">
      <c r="L5345" s="58"/>
      <c r="M5345" s="2"/>
    </row>
    <row r="5346" spans="12:13">
      <c r="L5346" s="58"/>
      <c r="M5346" s="2"/>
    </row>
    <row r="5347" spans="12:13">
      <c r="L5347" s="58"/>
      <c r="M5347" s="2"/>
    </row>
    <row r="5348" spans="12:13">
      <c r="L5348" s="58"/>
      <c r="M5348" s="2"/>
    </row>
    <row r="5349" spans="12:13">
      <c r="L5349" s="58"/>
      <c r="M5349" s="2"/>
    </row>
    <row r="5350" spans="12:13">
      <c r="L5350" s="58"/>
      <c r="M5350" s="2"/>
    </row>
    <row r="5351" spans="12:13">
      <c r="L5351" s="58"/>
      <c r="M5351" s="2"/>
    </row>
    <row r="5352" spans="12:13">
      <c r="L5352" s="58"/>
      <c r="M5352" s="2"/>
    </row>
    <row r="5353" spans="12:13">
      <c r="L5353" s="58"/>
      <c r="M5353" s="2"/>
    </row>
    <row r="5354" spans="12:13">
      <c r="L5354" s="58"/>
      <c r="M5354" s="2"/>
    </row>
    <row r="5355" spans="12:13">
      <c r="L5355" s="58"/>
      <c r="M5355" s="2"/>
    </row>
    <row r="5356" spans="12:13">
      <c r="L5356" s="58"/>
      <c r="M5356" s="2"/>
    </row>
    <row r="5357" spans="12:13">
      <c r="L5357" s="58"/>
      <c r="M5357" s="2"/>
    </row>
    <row r="5358" spans="12:13">
      <c r="L5358" s="58"/>
      <c r="M5358" s="2"/>
    </row>
    <row r="5359" spans="12:13">
      <c r="L5359" s="58"/>
      <c r="M5359" s="2"/>
    </row>
    <row r="5360" spans="12:13">
      <c r="L5360" s="58"/>
      <c r="M5360" s="2"/>
    </row>
    <row r="5361" spans="12:13">
      <c r="L5361" s="58"/>
      <c r="M5361" s="2"/>
    </row>
    <row r="5362" spans="12:13">
      <c r="L5362" s="58"/>
      <c r="M5362" s="2"/>
    </row>
    <row r="5363" spans="12:13">
      <c r="L5363" s="58"/>
      <c r="M5363" s="2"/>
    </row>
    <row r="5364" spans="12:13">
      <c r="L5364" s="58"/>
      <c r="M5364" s="2"/>
    </row>
    <row r="5365" spans="12:13">
      <c r="L5365" s="58"/>
      <c r="M5365" s="2"/>
    </row>
    <row r="5366" spans="12:13">
      <c r="L5366" s="58"/>
      <c r="M5366" s="2"/>
    </row>
    <row r="5367" spans="12:13">
      <c r="L5367" s="58"/>
      <c r="M5367" s="2"/>
    </row>
    <row r="5368" spans="12:13">
      <c r="L5368" s="58"/>
      <c r="M5368" s="2"/>
    </row>
    <row r="5369" spans="12:13">
      <c r="L5369" s="58"/>
      <c r="M5369" s="2"/>
    </row>
    <row r="5370" spans="12:13">
      <c r="L5370" s="58"/>
      <c r="M5370" s="2"/>
    </row>
    <row r="5371" spans="12:13">
      <c r="L5371" s="58"/>
      <c r="M5371" s="2"/>
    </row>
    <row r="5372" spans="12:13">
      <c r="L5372" s="58"/>
      <c r="M5372" s="2"/>
    </row>
    <row r="5373" spans="12:13">
      <c r="L5373" s="58"/>
      <c r="M5373" s="2"/>
    </row>
    <row r="5374" spans="12:13">
      <c r="L5374" s="58"/>
      <c r="M5374" s="2"/>
    </row>
    <row r="5375" spans="12:13">
      <c r="L5375" s="58"/>
      <c r="M5375" s="2"/>
    </row>
    <row r="5376" spans="12:13">
      <c r="L5376" s="58"/>
      <c r="M5376" s="2"/>
    </row>
    <row r="5377" spans="12:13">
      <c r="L5377" s="58"/>
      <c r="M5377" s="2"/>
    </row>
    <row r="5378" spans="12:13">
      <c r="L5378" s="58"/>
      <c r="M5378" s="2"/>
    </row>
    <row r="5379" spans="12:13">
      <c r="L5379" s="58"/>
      <c r="M5379" s="2"/>
    </row>
    <row r="5380" spans="12:13">
      <c r="L5380" s="58"/>
      <c r="M5380" s="2"/>
    </row>
    <row r="5381" spans="12:13">
      <c r="L5381" s="58"/>
      <c r="M5381" s="2"/>
    </row>
    <row r="5382" spans="12:13">
      <c r="L5382" s="58"/>
      <c r="M5382" s="2"/>
    </row>
    <row r="5383" spans="12:13">
      <c r="L5383" s="58"/>
      <c r="M5383" s="2"/>
    </row>
    <row r="5384" spans="12:13">
      <c r="L5384" s="58"/>
      <c r="M5384" s="2"/>
    </row>
    <row r="5385" spans="12:13">
      <c r="L5385" s="58"/>
      <c r="M5385" s="2"/>
    </row>
    <row r="5386" spans="12:13">
      <c r="L5386" s="58"/>
      <c r="M5386" s="2"/>
    </row>
    <row r="5387" spans="12:13">
      <c r="L5387" s="58"/>
      <c r="M5387" s="2"/>
    </row>
    <row r="5388" spans="12:13">
      <c r="L5388" s="58"/>
      <c r="M5388" s="2"/>
    </row>
    <row r="5389" spans="12:13">
      <c r="L5389" s="58"/>
      <c r="M5389" s="2"/>
    </row>
    <row r="5390" spans="12:13">
      <c r="L5390" s="58"/>
      <c r="M5390" s="2"/>
    </row>
    <row r="5391" spans="12:13">
      <c r="L5391" s="58"/>
      <c r="M5391" s="2"/>
    </row>
    <row r="5392" spans="12:13">
      <c r="L5392" s="58"/>
      <c r="M5392" s="2"/>
    </row>
    <row r="5393" spans="12:13">
      <c r="L5393" s="58"/>
      <c r="M5393" s="2"/>
    </row>
    <row r="5394" spans="12:13">
      <c r="L5394" s="58"/>
      <c r="M5394" s="2"/>
    </row>
    <row r="5395" spans="12:13">
      <c r="L5395" s="58"/>
      <c r="M5395" s="2"/>
    </row>
    <row r="5396" spans="12:13">
      <c r="L5396" s="58"/>
      <c r="M5396" s="2"/>
    </row>
    <row r="5397" spans="12:13">
      <c r="L5397" s="58"/>
      <c r="M5397" s="2"/>
    </row>
    <row r="5398" spans="12:13">
      <c r="L5398" s="58"/>
      <c r="M5398" s="2"/>
    </row>
    <row r="5399" spans="12:13">
      <c r="L5399" s="58"/>
      <c r="M5399" s="2"/>
    </row>
    <row r="5400" spans="12:13">
      <c r="L5400" s="58"/>
      <c r="M5400" s="2"/>
    </row>
    <row r="5401" spans="12:13">
      <c r="L5401" s="58"/>
      <c r="M5401" s="2"/>
    </row>
    <row r="5402" spans="12:13">
      <c r="L5402" s="58"/>
      <c r="M5402" s="2"/>
    </row>
    <row r="5403" spans="12:13">
      <c r="L5403" s="58"/>
      <c r="M5403" s="2"/>
    </row>
    <row r="5404" spans="12:13">
      <c r="L5404" s="58"/>
      <c r="M5404" s="2"/>
    </row>
    <row r="5405" spans="12:13">
      <c r="L5405" s="58"/>
      <c r="M5405" s="2"/>
    </row>
    <row r="5406" spans="12:13">
      <c r="L5406" s="58"/>
      <c r="M5406" s="2"/>
    </row>
    <row r="5407" spans="12:13">
      <c r="L5407" s="58"/>
      <c r="M5407" s="2"/>
    </row>
    <row r="5408" spans="12:13">
      <c r="L5408" s="58"/>
      <c r="M5408" s="2"/>
    </row>
    <row r="5409" spans="12:13">
      <c r="L5409" s="58"/>
      <c r="M5409" s="2"/>
    </row>
    <row r="5410" spans="12:13">
      <c r="L5410" s="58"/>
      <c r="M5410" s="2"/>
    </row>
    <row r="5411" spans="12:13">
      <c r="L5411" s="58"/>
      <c r="M5411" s="2"/>
    </row>
    <row r="5412" spans="12:13">
      <c r="L5412" s="58"/>
      <c r="M5412" s="2"/>
    </row>
    <row r="5413" spans="12:13">
      <c r="L5413" s="58"/>
      <c r="M5413" s="2"/>
    </row>
    <row r="5414" spans="12:13">
      <c r="L5414" s="58"/>
      <c r="M5414" s="2"/>
    </row>
    <row r="5415" spans="12:13">
      <c r="L5415" s="58"/>
      <c r="M5415" s="2"/>
    </row>
    <row r="5416" spans="12:13">
      <c r="L5416" s="58"/>
      <c r="M5416" s="2"/>
    </row>
    <row r="5417" spans="12:13">
      <c r="L5417" s="58"/>
      <c r="M5417" s="2"/>
    </row>
    <row r="5418" spans="12:13">
      <c r="L5418" s="58"/>
      <c r="M5418" s="2"/>
    </row>
    <row r="5419" spans="12:13">
      <c r="L5419" s="58"/>
      <c r="M5419" s="2"/>
    </row>
    <row r="5420" spans="12:13">
      <c r="L5420" s="58"/>
      <c r="M5420" s="2"/>
    </row>
    <row r="5421" spans="12:13">
      <c r="L5421" s="58"/>
      <c r="M5421" s="2"/>
    </row>
    <row r="5422" spans="12:13">
      <c r="L5422" s="58"/>
      <c r="M5422" s="2"/>
    </row>
    <row r="5423" spans="12:13">
      <c r="L5423" s="58"/>
      <c r="M5423" s="2"/>
    </row>
    <row r="5424" spans="12:13">
      <c r="L5424" s="58"/>
      <c r="M5424" s="2"/>
    </row>
    <row r="5425" spans="12:13">
      <c r="L5425" s="58"/>
      <c r="M5425" s="2"/>
    </row>
    <row r="5426" spans="12:13">
      <c r="L5426" s="58"/>
      <c r="M5426" s="2"/>
    </row>
    <row r="5427" spans="12:13">
      <c r="L5427" s="58"/>
      <c r="M5427" s="2"/>
    </row>
    <row r="5428" spans="12:13">
      <c r="L5428" s="58"/>
      <c r="M5428" s="2"/>
    </row>
    <row r="5429" spans="12:13">
      <c r="L5429" s="58"/>
      <c r="M5429" s="2"/>
    </row>
    <row r="5430" spans="12:13">
      <c r="L5430" s="58"/>
      <c r="M5430" s="2"/>
    </row>
    <row r="5431" spans="12:13">
      <c r="L5431" s="58"/>
      <c r="M5431" s="2"/>
    </row>
    <row r="5432" spans="12:13">
      <c r="L5432" s="58"/>
      <c r="M5432" s="2"/>
    </row>
    <row r="5433" spans="12:13">
      <c r="L5433" s="58"/>
      <c r="M5433" s="2"/>
    </row>
    <row r="5434" spans="12:13">
      <c r="L5434" s="58"/>
      <c r="M5434" s="2"/>
    </row>
    <row r="5435" spans="12:13">
      <c r="L5435" s="58"/>
      <c r="M5435" s="2"/>
    </row>
    <row r="5436" spans="12:13">
      <c r="L5436" s="58"/>
      <c r="M5436" s="2"/>
    </row>
    <row r="5437" spans="12:13">
      <c r="L5437" s="58"/>
      <c r="M5437" s="2"/>
    </row>
    <row r="5438" spans="12:13">
      <c r="L5438" s="58"/>
      <c r="M5438" s="2"/>
    </row>
    <row r="5439" spans="12:13">
      <c r="L5439" s="58"/>
      <c r="M5439" s="2"/>
    </row>
    <row r="5440" spans="12:13">
      <c r="L5440" s="58"/>
      <c r="M5440" s="2"/>
    </row>
    <row r="5441" spans="12:13">
      <c r="L5441" s="58"/>
      <c r="M5441" s="2"/>
    </row>
    <row r="5442" spans="12:13">
      <c r="L5442" s="58"/>
      <c r="M5442" s="2"/>
    </row>
    <row r="5443" spans="12:13">
      <c r="L5443" s="58"/>
      <c r="M5443" s="2"/>
    </row>
    <row r="5444" spans="12:13">
      <c r="L5444" s="58"/>
      <c r="M5444" s="2"/>
    </row>
    <row r="5445" spans="12:13">
      <c r="L5445" s="58"/>
      <c r="M5445" s="2"/>
    </row>
    <row r="5446" spans="12:13">
      <c r="L5446" s="58"/>
      <c r="M5446" s="2"/>
    </row>
    <row r="5447" spans="12:13">
      <c r="L5447" s="58"/>
      <c r="M5447" s="2"/>
    </row>
    <row r="5448" spans="12:13">
      <c r="L5448" s="58"/>
      <c r="M5448" s="2"/>
    </row>
    <row r="5449" spans="12:13">
      <c r="L5449" s="58"/>
      <c r="M5449" s="2"/>
    </row>
    <row r="5450" spans="12:13">
      <c r="L5450" s="58"/>
      <c r="M5450" s="2"/>
    </row>
    <row r="5451" spans="12:13">
      <c r="L5451" s="58"/>
      <c r="M5451" s="2"/>
    </row>
    <row r="5452" spans="12:13">
      <c r="L5452" s="58"/>
      <c r="M5452" s="2"/>
    </row>
    <row r="5453" spans="12:13">
      <c r="L5453" s="58"/>
      <c r="M5453" s="2"/>
    </row>
    <row r="5454" spans="12:13">
      <c r="L5454" s="58"/>
      <c r="M5454" s="2"/>
    </row>
    <row r="5455" spans="12:13">
      <c r="L5455" s="58"/>
      <c r="M5455" s="2"/>
    </row>
    <row r="5456" spans="12:13">
      <c r="L5456" s="58"/>
      <c r="M5456" s="2"/>
    </row>
    <row r="5457" spans="12:13">
      <c r="L5457" s="58"/>
      <c r="M5457" s="2"/>
    </row>
    <row r="5458" spans="12:13">
      <c r="L5458" s="58"/>
      <c r="M5458" s="2"/>
    </row>
    <row r="5459" spans="12:13">
      <c r="L5459" s="58"/>
      <c r="M5459" s="2"/>
    </row>
    <row r="5460" spans="12:13">
      <c r="L5460" s="58"/>
      <c r="M5460" s="2"/>
    </row>
    <row r="5461" spans="12:13">
      <c r="L5461" s="58"/>
      <c r="M5461" s="2"/>
    </row>
    <row r="5462" spans="12:13">
      <c r="L5462" s="58"/>
      <c r="M5462" s="2"/>
    </row>
    <row r="5463" spans="12:13">
      <c r="L5463" s="58"/>
      <c r="M5463" s="2"/>
    </row>
    <row r="5464" spans="12:13">
      <c r="L5464" s="58"/>
      <c r="M5464" s="2"/>
    </row>
    <row r="5465" spans="12:13">
      <c r="L5465" s="58"/>
      <c r="M5465" s="2"/>
    </row>
    <row r="5466" spans="12:13">
      <c r="L5466" s="58"/>
      <c r="M5466" s="2"/>
    </row>
    <row r="5467" spans="12:13">
      <c r="L5467" s="58"/>
      <c r="M5467" s="2"/>
    </row>
    <row r="5468" spans="12:13">
      <c r="L5468" s="58"/>
      <c r="M5468" s="2"/>
    </row>
    <row r="5469" spans="12:13">
      <c r="L5469" s="58"/>
      <c r="M5469" s="2"/>
    </row>
    <row r="5470" spans="12:13">
      <c r="L5470" s="58"/>
      <c r="M5470" s="2"/>
    </row>
    <row r="5471" spans="12:13">
      <c r="L5471" s="58"/>
      <c r="M5471" s="2"/>
    </row>
    <row r="5472" spans="12:13">
      <c r="L5472" s="58"/>
      <c r="M5472" s="2"/>
    </row>
    <row r="5473" spans="12:13">
      <c r="L5473" s="58"/>
      <c r="M5473" s="2"/>
    </row>
    <row r="5474" spans="12:13">
      <c r="L5474" s="58"/>
      <c r="M5474" s="2"/>
    </row>
    <row r="5475" spans="12:13">
      <c r="L5475" s="58"/>
      <c r="M5475" s="2"/>
    </row>
    <row r="5476" spans="12:13">
      <c r="L5476" s="58"/>
      <c r="M5476" s="2"/>
    </row>
    <row r="5477" spans="12:13">
      <c r="L5477" s="58"/>
      <c r="M5477" s="2"/>
    </row>
    <row r="5478" spans="12:13">
      <c r="L5478" s="58"/>
      <c r="M5478" s="2"/>
    </row>
    <row r="5479" spans="12:13">
      <c r="L5479" s="58"/>
      <c r="M5479" s="2"/>
    </row>
    <row r="5480" spans="12:13">
      <c r="L5480" s="58"/>
      <c r="M5480" s="2"/>
    </row>
    <row r="5481" spans="12:13">
      <c r="L5481" s="58"/>
      <c r="M5481" s="2"/>
    </row>
    <row r="5482" spans="12:13">
      <c r="L5482" s="58"/>
      <c r="M5482" s="2"/>
    </row>
    <row r="5483" spans="12:13">
      <c r="L5483" s="58"/>
      <c r="M5483" s="2"/>
    </row>
    <row r="5484" spans="12:13">
      <c r="L5484" s="58"/>
      <c r="M5484" s="2"/>
    </row>
    <row r="5485" spans="12:13">
      <c r="L5485" s="58"/>
      <c r="M5485" s="2"/>
    </row>
    <row r="5486" spans="12:13">
      <c r="L5486" s="58"/>
      <c r="M5486" s="2"/>
    </row>
    <row r="5487" spans="12:13">
      <c r="L5487" s="58"/>
      <c r="M5487" s="2"/>
    </row>
    <row r="5488" spans="12:13">
      <c r="L5488" s="58"/>
      <c r="M5488" s="2"/>
    </row>
    <row r="5489" spans="12:13">
      <c r="L5489" s="58"/>
      <c r="M5489" s="2"/>
    </row>
    <row r="5490" spans="12:13">
      <c r="L5490" s="58"/>
      <c r="M5490" s="2"/>
    </row>
    <row r="5491" spans="12:13">
      <c r="L5491" s="58"/>
      <c r="M5491" s="2"/>
    </row>
    <row r="5492" spans="12:13">
      <c r="L5492" s="58"/>
      <c r="M5492" s="2"/>
    </row>
    <row r="5493" spans="12:13">
      <c r="L5493" s="58"/>
      <c r="M5493" s="2"/>
    </row>
    <row r="5494" spans="12:13">
      <c r="L5494" s="58"/>
      <c r="M5494" s="2"/>
    </row>
    <row r="5495" spans="12:13">
      <c r="L5495" s="58"/>
      <c r="M5495" s="2"/>
    </row>
    <row r="5496" spans="12:13">
      <c r="L5496" s="58"/>
      <c r="M5496" s="2"/>
    </row>
    <row r="5497" spans="12:13">
      <c r="L5497" s="58"/>
      <c r="M5497" s="2"/>
    </row>
    <row r="5498" spans="12:13">
      <c r="L5498" s="58"/>
      <c r="M5498" s="2"/>
    </row>
    <row r="5499" spans="12:13">
      <c r="L5499" s="58"/>
      <c r="M5499" s="2"/>
    </row>
    <row r="5500" spans="12:13">
      <c r="L5500" s="58"/>
      <c r="M5500" s="2"/>
    </row>
    <row r="5501" spans="12:13">
      <c r="L5501" s="58"/>
      <c r="M5501" s="2"/>
    </row>
    <row r="5502" spans="12:13">
      <c r="L5502" s="58"/>
      <c r="M5502" s="2"/>
    </row>
    <row r="5503" spans="12:13">
      <c r="L5503" s="58"/>
      <c r="M5503" s="2"/>
    </row>
    <row r="5504" spans="12:13">
      <c r="L5504" s="58"/>
      <c r="M5504" s="2"/>
    </row>
    <row r="5505" spans="12:13">
      <c r="L5505" s="58"/>
      <c r="M5505" s="2"/>
    </row>
    <row r="5506" spans="12:13">
      <c r="L5506" s="58"/>
      <c r="M5506" s="2"/>
    </row>
    <row r="5507" spans="12:13">
      <c r="L5507" s="58"/>
      <c r="M5507" s="2"/>
    </row>
    <row r="5508" spans="12:13">
      <c r="L5508" s="58"/>
      <c r="M5508" s="2"/>
    </row>
    <row r="5509" spans="12:13">
      <c r="L5509" s="58"/>
      <c r="M5509" s="2"/>
    </row>
    <row r="5510" spans="12:13">
      <c r="L5510" s="58"/>
      <c r="M5510" s="2"/>
    </row>
    <row r="5511" spans="12:13">
      <c r="L5511" s="58"/>
      <c r="M5511" s="2"/>
    </row>
    <row r="5512" spans="12:13">
      <c r="L5512" s="58"/>
      <c r="M5512" s="2"/>
    </row>
    <row r="5513" spans="12:13">
      <c r="L5513" s="58"/>
      <c r="M5513" s="2"/>
    </row>
    <row r="5514" spans="12:13">
      <c r="L5514" s="58"/>
      <c r="M5514" s="2"/>
    </row>
    <row r="5515" spans="12:13">
      <c r="L5515" s="58"/>
      <c r="M5515" s="2"/>
    </row>
    <row r="5516" spans="12:13">
      <c r="L5516" s="58"/>
      <c r="M5516" s="2"/>
    </row>
    <row r="5517" spans="12:13">
      <c r="L5517" s="58"/>
      <c r="M5517" s="2"/>
    </row>
    <row r="5518" spans="12:13">
      <c r="L5518" s="58"/>
      <c r="M5518" s="2"/>
    </row>
    <row r="5519" spans="12:13">
      <c r="L5519" s="58"/>
      <c r="M5519" s="2"/>
    </row>
    <row r="5520" spans="12:13">
      <c r="L5520" s="58"/>
      <c r="M5520" s="2"/>
    </row>
    <row r="5521" spans="12:13">
      <c r="L5521" s="58"/>
      <c r="M5521" s="2"/>
    </row>
    <row r="5522" spans="12:13">
      <c r="L5522" s="58"/>
      <c r="M5522" s="2"/>
    </row>
    <row r="5523" spans="12:13">
      <c r="L5523" s="58"/>
      <c r="M5523" s="2"/>
    </row>
    <row r="5524" spans="12:13">
      <c r="L5524" s="58"/>
      <c r="M5524" s="2"/>
    </row>
    <row r="5525" spans="12:13">
      <c r="L5525" s="58"/>
      <c r="M5525" s="2"/>
    </row>
    <row r="5526" spans="12:13">
      <c r="L5526" s="58"/>
      <c r="M5526" s="2"/>
    </row>
    <row r="5527" spans="12:13">
      <c r="L5527" s="58"/>
      <c r="M5527" s="2"/>
    </row>
    <row r="5528" spans="12:13">
      <c r="L5528" s="58"/>
      <c r="M5528" s="2"/>
    </row>
    <row r="5529" spans="12:13">
      <c r="L5529" s="58"/>
      <c r="M5529" s="2"/>
    </row>
    <row r="5530" spans="12:13">
      <c r="L5530" s="58"/>
      <c r="M5530" s="2"/>
    </row>
    <row r="5531" spans="12:13">
      <c r="L5531" s="58"/>
      <c r="M5531" s="2"/>
    </row>
    <row r="5532" spans="12:13">
      <c r="L5532" s="58"/>
      <c r="M5532" s="2"/>
    </row>
    <row r="5533" spans="12:13">
      <c r="L5533" s="58"/>
      <c r="M5533" s="2"/>
    </row>
    <row r="5534" spans="12:13">
      <c r="L5534" s="58"/>
      <c r="M5534" s="2"/>
    </row>
    <row r="5535" spans="12:13">
      <c r="L5535" s="58"/>
      <c r="M5535" s="2"/>
    </row>
    <row r="5536" spans="12:13">
      <c r="L5536" s="58"/>
      <c r="M5536" s="2"/>
    </row>
    <row r="5537" spans="12:13">
      <c r="L5537" s="58"/>
      <c r="M5537" s="2"/>
    </row>
    <row r="5538" spans="12:13">
      <c r="L5538" s="58"/>
      <c r="M5538" s="2"/>
    </row>
    <row r="5539" spans="12:13">
      <c r="L5539" s="58"/>
      <c r="M5539" s="2"/>
    </row>
    <row r="5540" spans="12:13">
      <c r="L5540" s="58"/>
      <c r="M5540" s="2"/>
    </row>
    <row r="5541" spans="12:13">
      <c r="L5541" s="58"/>
      <c r="M5541" s="2"/>
    </row>
    <row r="5542" spans="12:13">
      <c r="L5542" s="58"/>
      <c r="M5542" s="2"/>
    </row>
    <row r="5543" spans="12:13">
      <c r="L5543" s="58"/>
      <c r="M5543" s="2"/>
    </row>
    <row r="5544" spans="12:13">
      <c r="L5544" s="58"/>
      <c r="M5544" s="2"/>
    </row>
    <row r="5545" spans="12:13">
      <c r="L5545" s="58"/>
      <c r="M5545" s="2"/>
    </row>
    <row r="5546" spans="12:13">
      <c r="L5546" s="58"/>
      <c r="M5546" s="2"/>
    </row>
    <row r="5547" spans="12:13">
      <c r="L5547" s="58"/>
      <c r="M5547" s="2"/>
    </row>
    <row r="5548" spans="12:13">
      <c r="L5548" s="58"/>
      <c r="M5548" s="2"/>
    </row>
    <row r="5549" spans="12:13">
      <c r="L5549" s="58"/>
      <c r="M5549" s="2"/>
    </row>
    <row r="5550" spans="12:13">
      <c r="L5550" s="58"/>
      <c r="M5550" s="2"/>
    </row>
    <row r="5551" spans="12:13">
      <c r="L5551" s="58"/>
      <c r="M5551" s="2"/>
    </row>
    <row r="5552" spans="12:13">
      <c r="L5552" s="58"/>
      <c r="M5552" s="2"/>
    </row>
    <row r="5553" spans="12:13">
      <c r="L5553" s="58"/>
      <c r="M5553" s="2"/>
    </row>
    <row r="5554" spans="12:13">
      <c r="L5554" s="58"/>
      <c r="M5554" s="2"/>
    </row>
    <row r="5555" spans="12:13">
      <c r="L5555" s="58"/>
      <c r="M5555" s="2"/>
    </row>
    <row r="5556" spans="12:13">
      <c r="L5556" s="58"/>
      <c r="M5556" s="2"/>
    </row>
    <row r="5557" spans="12:13">
      <c r="L5557" s="58"/>
      <c r="M5557" s="2"/>
    </row>
    <row r="5558" spans="12:13">
      <c r="L5558" s="58"/>
      <c r="M5558" s="2"/>
    </row>
    <row r="5559" spans="12:13">
      <c r="L5559" s="58"/>
      <c r="M5559" s="2"/>
    </row>
    <row r="5560" spans="12:13">
      <c r="L5560" s="58"/>
      <c r="M5560" s="2"/>
    </row>
    <row r="5561" spans="12:13">
      <c r="L5561" s="58"/>
      <c r="M5561" s="2"/>
    </row>
    <row r="5562" spans="12:13">
      <c r="L5562" s="58"/>
      <c r="M5562" s="2"/>
    </row>
    <row r="5563" spans="12:13">
      <c r="L5563" s="58"/>
      <c r="M5563" s="2"/>
    </row>
    <row r="5564" spans="12:13">
      <c r="L5564" s="58"/>
      <c r="M5564" s="2"/>
    </row>
    <row r="5565" spans="12:13">
      <c r="L5565" s="58"/>
      <c r="M5565" s="2"/>
    </row>
    <row r="5566" spans="12:13">
      <c r="L5566" s="58"/>
      <c r="M5566" s="2"/>
    </row>
    <row r="5567" spans="12:13">
      <c r="L5567" s="58"/>
      <c r="M5567" s="2"/>
    </row>
    <row r="5568" spans="12:13">
      <c r="L5568" s="58"/>
      <c r="M5568" s="2"/>
    </row>
    <row r="5569" spans="12:13">
      <c r="L5569" s="58"/>
      <c r="M5569" s="2"/>
    </row>
    <row r="5570" spans="12:13">
      <c r="L5570" s="58"/>
      <c r="M5570" s="2"/>
    </row>
    <row r="5571" spans="12:13">
      <c r="L5571" s="58"/>
      <c r="M5571" s="2"/>
    </row>
    <row r="5572" spans="12:13">
      <c r="L5572" s="58"/>
      <c r="M5572" s="2"/>
    </row>
    <row r="5573" spans="12:13">
      <c r="L5573" s="58"/>
      <c r="M5573" s="2"/>
    </row>
    <row r="5574" spans="12:13">
      <c r="L5574" s="58"/>
      <c r="M5574" s="2"/>
    </row>
    <row r="5575" spans="12:13">
      <c r="L5575" s="58"/>
      <c r="M5575" s="2"/>
    </row>
    <row r="5576" spans="12:13">
      <c r="L5576" s="58"/>
      <c r="M5576" s="2"/>
    </row>
    <row r="5577" spans="12:13">
      <c r="L5577" s="58"/>
      <c r="M5577" s="2"/>
    </row>
    <row r="5578" spans="12:13">
      <c r="L5578" s="58"/>
      <c r="M5578" s="2"/>
    </row>
    <row r="5579" spans="12:13">
      <c r="L5579" s="58"/>
      <c r="M5579" s="2"/>
    </row>
    <row r="5580" spans="12:13">
      <c r="L5580" s="58"/>
      <c r="M5580" s="2"/>
    </row>
    <row r="5581" spans="12:13">
      <c r="L5581" s="58"/>
      <c r="M5581" s="2"/>
    </row>
    <row r="5582" spans="12:13">
      <c r="L5582" s="58"/>
      <c r="M5582" s="2"/>
    </row>
    <row r="5583" spans="12:13">
      <c r="L5583" s="58"/>
      <c r="M5583" s="2"/>
    </row>
    <row r="5584" spans="12:13">
      <c r="L5584" s="58"/>
      <c r="M5584" s="2"/>
    </row>
    <row r="5585" spans="12:13">
      <c r="L5585" s="58"/>
      <c r="M5585" s="2"/>
    </row>
    <row r="5586" spans="12:13">
      <c r="L5586" s="58"/>
      <c r="M5586" s="2"/>
    </row>
    <row r="5587" spans="12:13">
      <c r="L5587" s="58"/>
      <c r="M5587" s="2"/>
    </row>
    <row r="5588" spans="12:13">
      <c r="L5588" s="58"/>
      <c r="M5588" s="2"/>
    </row>
    <row r="5589" spans="12:13">
      <c r="L5589" s="58"/>
      <c r="M5589" s="2"/>
    </row>
    <row r="5590" spans="12:13">
      <c r="L5590" s="58"/>
      <c r="M5590" s="2"/>
    </row>
    <row r="5591" spans="12:13">
      <c r="L5591" s="58"/>
      <c r="M5591" s="2"/>
    </row>
    <row r="5592" spans="12:13">
      <c r="L5592" s="58"/>
      <c r="M5592" s="2"/>
    </row>
    <row r="5593" spans="12:13">
      <c r="L5593" s="58"/>
      <c r="M5593" s="2"/>
    </row>
    <row r="5594" spans="12:13">
      <c r="L5594" s="58"/>
      <c r="M5594" s="2"/>
    </row>
    <row r="5595" spans="12:13">
      <c r="L5595" s="58"/>
      <c r="M5595" s="2"/>
    </row>
    <row r="5596" spans="12:13">
      <c r="L5596" s="58"/>
      <c r="M5596" s="2"/>
    </row>
    <row r="5597" spans="12:13">
      <c r="L5597" s="58"/>
      <c r="M5597" s="2"/>
    </row>
    <row r="5598" spans="12:13">
      <c r="L5598" s="58"/>
      <c r="M5598" s="2"/>
    </row>
    <row r="5599" spans="12:13">
      <c r="L5599" s="58"/>
      <c r="M5599" s="2"/>
    </row>
    <row r="5600" spans="12:13">
      <c r="L5600" s="58"/>
      <c r="M5600" s="2"/>
    </row>
    <row r="5601" spans="12:13">
      <c r="L5601" s="58"/>
      <c r="M5601" s="2"/>
    </row>
    <row r="5602" spans="12:13">
      <c r="L5602" s="58"/>
      <c r="M5602" s="2"/>
    </row>
    <row r="5603" spans="12:13">
      <c r="L5603" s="58"/>
      <c r="M5603" s="2"/>
    </row>
    <row r="5604" spans="12:13">
      <c r="L5604" s="58"/>
      <c r="M5604" s="2"/>
    </row>
    <row r="5605" spans="12:13">
      <c r="L5605" s="58"/>
      <c r="M5605" s="2"/>
    </row>
    <row r="5606" spans="12:13">
      <c r="L5606" s="58"/>
      <c r="M5606" s="2"/>
    </row>
    <row r="5607" spans="12:13">
      <c r="L5607" s="58"/>
      <c r="M5607" s="2"/>
    </row>
    <row r="5608" spans="12:13">
      <c r="L5608" s="58"/>
      <c r="M5608" s="2"/>
    </row>
    <row r="5609" spans="12:13">
      <c r="L5609" s="58"/>
      <c r="M5609" s="2"/>
    </row>
    <row r="5610" spans="12:13">
      <c r="L5610" s="58"/>
      <c r="M5610" s="2"/>
    </row>
    <row r="5611" spans="12:13">
      <c r="L5611" s="58"/>
      <c r="M5611" s="2"/>
    </row>
    <row r="5612" spans="12:13">
      <c r="L5612" s="58"/>
      <c r="M5612" s="2"/>
    </row>
    <row r="5613" spans="12:13">
      <c r="L5613" s="58"/>
      <c r="M5613" s="2"/>
    </row>
    <row r="5614" spans="12:13">
      <c r="L5614" s="58"/>
      <c r="M5614" s="2"/>
    </row>
    <row r="5615" spans="12:13">
      <c r="L5615" s="58"/>
      <c r="M5615" s="2"/>
    </row>
    <row r="5616" spans="12:13">
      <c r="L5616" s="58"/>
      <c r="M5616" s="2"/>
    </row>
    <row r="5617" spans="12:13">
      <c r="L5617" s="58"/>
      <c r="M5617" s="2"/>
    </row>
    <row r="5618" spans="12:13">
      <c r="L5618" s="58"/>
      <c r="M5618" s="2"/>
    </row>
    <row r="5619" spans="12:13">
      <c r="L5619" s="58"/>
      <c r="M5619" s="2"/>
    </row>
    <row r="5620" spans="12:13">
      <c r="L5620" s="58"/>
      <c r="M5620" s="2"/>
    </row>
    <row r="5621" spans="12:13">
      <c r="L5621" s="58"/>
      <c r="M5621" s="2"/>
    </row>
    <row r="5622" spans="12:13">
      <c r="L5622" s="58"/>
      <c r="M5622" s="2"/>
    </row>
    <row r="5623" spans="12:13">
      <c r="L5623" s="58"/>
      <c r="M5623" s="2"/>
    </row>
    <row r="5624" spans="12:13">
      <c r="L5624" s="58"/>
      <c r="M5624" s="2"/>
    </row>
    <row r="5625" spans="12:13">
      <c r="L5625" s="58"/>
      <c r="M5625" s="2"/>
    </row>
    <row r="5626" spans="12:13">
      <c r="L5626" s="58"/>
      <c r="M5626" s="2"/>
    </row>
    <row r="5627" spans="12:13">
      <c r="L5627" s="58"/>
      <c r="M5627" s="2"/>
    </row>
    <row r="5628" spans="12:13">
      <c r="L5628" s="58"/>
      <c r="M5628" s="2"/>
    </row>
    <row r="5629" spans="12:13">
      <c r="L5629" s="58"/>
      <c r="M5629" s="2"/>
    </row>
    <row r="5630" spans="12:13">
      <c r="L5630" s="58"/>
      <c r="M5630" s="2"/>
    </row>
    <row r="5631" spans="12:13">
      <c r="L5631" s="58"/>
      <c r="M5631" s="2"/>
    </row>
    <row r="5632" spans="12:13">
      <c r="L5632" s="58"/>
      <c r="M5632" s="2"/>
    </row>
    <row r="5633" spans="12:13">
      <c r="L5633" s="58"/>
      <c r="M5633" s="2"/>
    </row>
    <row r="5634" spans="12:13">
      <c r="L5634" s="58"/>
      <c r="M5634" s="2"/>
    </row>
    <row r="5635" spans="12:13">
      <c r="L5635" s="58"/>
      <c r="M5635" s="2"/>
    </row>
    <row r="5636" spans="12:13">
      <c r="L5636" s="58"/>
      <c r="M5636" s="2"/>
    </row>
    <row r="5637" spans="12:13">
      <c r="L5637" s="58"/>
      <c r="M5637" s="2"/>
    </row>
    <row r="5638" spans="12:13">
      <c r="L5638" s="58"/>
      <c r="M5638" s="2"/>
    </row>
    <row r="5639" spans="12:13">
      <c r="L5639" s="58"/>
      <c r="M5639" s="2"/>
    </row>
    <row r="5640" spans="12:13">
      <c r="L5640" s="58"/>
      <c r="M5640" s="2"/>
    </row>
    <row r="5641" spans="12:13">
      <c r="L5641" s="58"/>
      <c r="M5641" s="2"/>
    </row>
    <row r="5642" spans="12:13">
      <c r="L5642" s="58"/>
      <c r="M5642" s="2"/>
    </row>
    <row r="5643" spans="12:13">
      <c r="L5643" s="58"/>
      <c r="M5643" s="2"/>
    </row>
    <row r="5644" spans="12:13">
      <c r="L5644" s="58"/>
      <c r="M5644" s="2"/>
    </row>
    <row r="5645" spans="12:13">
      <c r="L5645" s="58"/>
      <c r="M5645" s="2"/>
    </row>
    <row r="5646" spans="12:13">
      <c r="L5646" s="58"/>
      <c r="M5646" s="2"/>
    </row>
    <row r="5647" spans="12:13">
      <c r="L5647" s="58"/>
      <c r="M5647" s="2"/>
    </row>
    <row r="5648" spans="12:13">
      <c r="L5648" s="58"/>
      <c r="M5648" s="2"/>
    </row>
    <row r="5649" spans="12:13">
      <c r="L5649" s="58"/>
      <c r="M5649" s="2"/>
    </row>
    <row r="5650" spans="12:13">
      <c r="L5650" s="58"/>
      <c r="M5650" s="2"/>
    </row>
    <row r="5651" spans="12:13">
      <c r="L5651" s="58"/>
      <c r="M5651" s="2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8" scale="5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1ηΔΚ ΠΙΝΑΚΑΣ ΠΡΟΜΕΤΡΗΣΕΩΝ</vt:lpstr>
      <vt:lpstr>4ηΔΚ ΠΙΝΑΚΑΣ ΠΡΟΜΕΤΡΗΣΕΩΝ</vt:lpstr>
      <vt:lpstr>5ηΔΚ ΠΙΝΑΚΑΣ ΠΡΟΜΕΤΡΗΣΕΩΝ</vt:lpstr>
      <vt:lpstr>ΔΚ ΣΤ  ΤΡΙΑΝ. ΠΙΝ. ΠΡΟΜΕΤΡΗΣΕΩΝ</vt:lpstr>
      <vt:lpstr>'5ηΔΚ ΠΙΝΑΚΑΣ ΠΡΟΜΕΤΡΗΣΕΩΝ'!Print_Area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m.valotasiou</cp:lastModifiedBy>
  <cp:lastPrinted>2021-05-12T07:05:46Z</cp:lastPrinted>
  <dcterms:created xsi:type="dcterms:W3CDTF">2017-08-21T19:56:24Z</dcterms:created>
  <dcterms:modified xsi:type="dcterms:W3CDTF">2021-07-19T08:54:32Z</dcterms:modified>
</cp:coreProperties>
</file>