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80" windowHeight="9732" activeTab="1"/>
  </bookViews>
  <sheets>
    <sheet name="Φύλλο1 (2)" sheetId="1" r:id="rId1"/>
    <sheet name="Φύλλο1" sheetId="2" r:id="rId2"/>
    <sheet name="Φύλλο2" sheetId="3" r:id="rId3"/>
    <sheet name="Φύλλο3" sheetId="4" r:id="rId4"/>
  </sheets>
  <definedNames>
    <definedName name="_xlnm.Print_Area" localSheetId="1">'Φύλλο1'!$A$1:$H$44</definedName>
    <definedName name="_xlnm.Print_Area" localSheetId="0">'Φύλλο1 (2)'!$1:$128</definedName>
  </definedNames>
  <calcPr fullCalcOnLoad="1"/>
</workbook>
</file>

<file path=xl/sharedStrings.xml><?xml version="1.0" encoding="utf-8"?>
<sst xmlns="http://schemas.openxmlformats.org/spreadsheetml/2006/main" count="573" uniqueCount="158">
  <si>
    <t>Δ/νση Πολιτισμού - Τουρισμού - Τμ. Εκδηλώσεων &amp; Φεστιβάλ - 54α Δημήτρια - ΔΙΠΛΩΜΑΤΑ  
Χαρτί βέλβετ 150 γρ. 4ΧΡΩΜΙΑ ΔΙΑΣΤΑΣΗ:21 cm πλάτος, 29,5 cm ύψος
Στην τιμή θα πρέπει να περιλαμβάνονται οι παρακάτω εργασίες: 1. Προεκτύπωση 2. Χαρτί εκτύπωσης 3. Βιβλιο</t>
  </si>
  <si>
    <t>Δ/νση Πολιτισμού - Τουρισμού - Τμ. Εκδηλώσεων &amp; Φεστιβάλ - 54α Δημήτρια - POSTCARDS (με διάφορα θέματα)
ΧΑΡΤΙ VELVET 300γρ.  15 Χ 21 cm  Τετραχρωμία-Πλαστικοποίηση 
Στην τιμή θα πρέπει να περιλαμβάνονται οι παρακάτω εργασίες: 1. Προεκτύπωση 2. Χαρτί εκτύπ</t>
  </si>
  <si>
    <t xml:space="preserve">                                                                                                               ΥΠΟΔΕΙΓΜΑ ΟΙΚΟΝΟΜΙΚΗΣ ΠΡΟΣΦΟΡΑΣ</t>
  </si>
  <si>
    <t>Τιμή μονάδος</t>
  </si>
  <si>
    <t>Για την προμήθεια εντύπων των 54ων ΔΗΜΗΤΡΙΩΝ  του Δήμου Θεσσαλονίκης</t>
  </si>
  <si>
    <t>Τίτλος προσφέροντος:</t>
  </si>
  <si>
    <t>Διεύθυνση:</t>
  </si>
  <si>
    <t>Τηλέφωνο:</t>
  </si>
  <si>
    <t>Θεσσαλονίκη …………………………….</t>
  </si>
  <si>
    <t>Ο Προσφέρων</t>
  </si>
  <si>
    <t>(σφραγίδα και υπογραφή)</t>
  </si>
  <si>
    <t>Δ/νση Πολιτισμού - Τουρισμού - Τμ. Εκδηλώσεων &amp; Φεστιβάλ - 54α Δημήτρια - ΑΥΤΟΚΟΛΛΗΤΑ ΓΙΑ ΜΑΓΑΖΙΑ Στρογγυλό, διαμέτρου 12 cm, διαφανές. 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</si>
  <si>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ΜΟΥΣΑΜΑΣ (5 Χ 9) ΟΣΕ ΤΕΤΡΑΧΡΩΜΙΑ ΑΝΕΞΙΤΗΛΑ ΧΡΩΜΑΤΑ 
(ΜΟΝΗΣ ΟΨΗΣ) ΤΟΠΟΘΕΤΗΣΗ ΚΑΙ ΑΠΟΚΑΘΗΛΩΣΗ  54α ΔΗΜΗΤΡΙΑ</t>
  </si>
  <si>
    <t xml:space="preserve">                                                  ΜΕ ΕΝΤΟΛΗ ΔΗΜΑΡΧΟΥ</t>
  </si>
  <si>
    <t xml:space="preserve">  </t>
  </si>
  <si>
    <r>
      <t>Δ/νση Κ.Προστασίας - Δίπτυχο διαστάσεων Α4, χαρτί velvet, βάρος 130γρ./m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4χρωμία εκτύπωσης στην πρόσθια και στην οπίσθια όψη για 4 εκδηλώσεις για το 2019</t>
    </r>
  </si>
  <si>
    <r>
      <t>Δ/νση Κ.Προστασίας - Δίπτυχο διαστάσεων Α4, χαρτί velvet, βάρος 130γρ./m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4χρωμία εκτύπωσης στην πρόσθια και στην οπίσθια όψη για 4 εκδηλώσεις για το 2020</t>
    </r>
  </si>
  <si>
    <t>Β΄ Δημ. Κοινότητα - Αφίσες, χαρτί illustration, 170 γρ., διάσταση Α3, (297 Χ 420 χιλ.), τετραχρωμία (μακέτα-φίλμ) για την εκδήλωση "Οι δρόμοι έχουν τη δική τους ιστορία"</t>
  </si>
  <si>
    <t xml:space="preserve">Β΄ Δημ. Κοινότητα - Αφίσες, χαρτί illustration, 170 γρ., διάσταση Α3, (297 Χ 420 χιλ.), τετραχρωμία (μακέτα-φίλμ) για την εκδήλωση Έκθεση Φωτογραφίας ¨Η Δυτική Θεσσαλονίκη του 19ου &amp; 20ου </t>
  </si>
  <si>
    <t>Β΄ Δημ. Κοινότητα - Ενημερωτικά φυλλάδια, δίπτυχα χαρτί velvet, 130γρ., διάσταση (14,5Χ21εκ.) διπλωμένο Α4, τετραχρωμία και στις δύο όψεις (μακέτα-φίλμ) για την εκδήλωση "Έκθεση Φωτογραφίας ¨Η Δυτική Θεσσαλονίκη του 19ου &amp; 20ου αι"</t>
  </si>
  <si>
    <t>Β΄ Δημ. Κοινότητα - Αφίσες, χαρτί illustration, 170 γρ., διάσταση Α3, (297 Χ 420 χιλ.), τετραχρωμία (μακέτα-φίλμ) για την εκδήλωση "Έκθεση Χειροτεχνημάτων” (Ξυλογλυπτικής, κλπ.)"</t>
  </si>
  <si>
    <t>Β΄ Δημ. Κοινότητα - Ενημερωτικά φυλλάδια, δίπτυχα χαρτί velvet, 130γρ., διάσταση (14,5Χ21εκ.) διπλωμένο Α4, τετραχρωμία και στις δύο όψεις (μακέτα-φίλμ) για την εκδήλωση"Έκθεση Χειροτεχνημάτων” (Ξυλογλυπτικής, κλπ.)"</t>
  </si>
  <si>
    <t>Β΄ Δημ. Κοινότητα - Αφίσες, χαρτί illustration, 170 γρ., διάσταση Α3, (297 Χ 420 χιλ.), τετραχρωμία (μακέτα-φίλμ) για την εκδήλωση "Παιχνίδια στρατηγικής - Α΄ Παγκόσμιος πόλεμος”</t>
  </si>
  <si>
    <t xml:space="preserve">Δ/νση Πολτιτισμού - Τουρισμού - Τμ. Τουρισμού, FLYERS (1 θέμα),  ΧΑΡΤΙ:   VELVET 170 gr, ΔΙΑΣΤΑΣΗ:      10,5 Χ 28,5, CMYK   (2πλης όψης) ΧΡΙΣΤΟΥΓΕΝΝΙΑΤΙΚΕΣ ΕΚΔΗΛΩΣΕΙΣ
</t>
  </si>
  <si>
    <t>Δ/νση Πολιτισμού - Τουρισμού - Τμ. Εκδηλώσεων &amp; Φεστιβάλ - ΜΟΥΣΑΜΑΣ (5 Χ 12) ΚΤΕΛ ΤΕΤΡΑΧΡΩΜΙΑ ΑΝΕΞΙΤΗΛΑ ΧΡΩΜΑΤΑ 
ΜΟΝΗΣ ΟΨΗΣ ΤΟΠΟΘΕΤΗΣΗ ΚΑΙ ΑΠΟΚΑΘΗΛΩΣΗ 54α ΔΗΜΗΤΡΙΑ</t>
  </si>
  <si>
    <t>Δ/νση Πολιτισμού - Τουρισμού - Τμ. Εκδηλώσεων &amp; Φεστιβάλ - ΜΟΥΣΑΜΑΣ (2,2 Χ 8,85) ΚΘΒΕ ΤΕΤΡΑΧΡΩΜΙΑ ΑΝΕΞΙΤΗΛΑ ΧΡΩΜΑΤΑ 
ΜΟΝΗΣ ΟΨΗΣ ΜΕ ΤΟΠΟΘΕΤΗΣΗ ΚΑΙ ΑΠΟΚΑΘΗΛΩΣΗ 54α ΔΗΜΗΤΡΙΑ</t>
  </si>
  <si>
    <t xml:space="preserve">Δ/νση Πολιτισμού - Τουρισμού - Τμ. Εκδηλώσεων &amp; Φεστιβάλ - ΜΟΥΣΑΜΑΣ (5 Χ 9) ΟΣΕ ΤΕΤΡΑΧΡΩΜΙΑ ΑΝΕΞΙΤΗΛΑ ΧΡΩΜΑΤΑ 
(ΜΟΝΗΣ ΟΨΗΣ) ΤΟΠΟΘΕΤΗΣΗ ΚΑΙ ΑΠΟΚΑΘΗΛΩΣΗ  54α ΔΗΜΗΤΡΙΑ
</t>
  </si>
  <si>
    <t>Δ/νση Πολιτισμού - Τουρισμού - Τμ. Εκδηλώσεων &amp; Φεστιβάλ - ΜΟΥΣΑΜΑΣ (7Χ 3) ΛΙΜΑΝΙ (Ο.Λ.Θ) ΤΕΤΡΑΧΡΩΜΙΑ ΑΝΕΞΙΤΗΛΑ ΧΡΩΜΑΤΑ ΜΟΝΗΣ ΟΨΗΣ ΜΕ ΤΟΠΟΘΕΤΗΣΗ ΚΑΙ ΑΠΟΚΑΘΗΛΩΣΗ 54α ΔΗΜΗΤΡΙΑ</t>
  </si>
  <si>
    <t>Δ/νση Πολιτισμού - Τουρισμού - Τμ. Εκδηλώσεων &amp; Φεστιβάλ - ΔΙΑΤΡΗΤΟΣ ΜΟΥΣΑΜΑΣ (5 Χ 8,6) ΔΗΜΑΡΧΕΙΟ ΤΕΤΡΑΧΡΩΜΙΑ ΑΝΕΞΙΤΗΛΑ ΧΡΩΜΑΤΑ ΜΕ ΤΟΠΟΘΕΤΗΣΗ ΚΑΙ ΑΠΟΚΑΘΗΛΩΣΗ 54α ΔΗΜΗΤΡΙΑ</t>
  </si>
  <si>
    <t>Δ/νση Πολιτισμού - Τουρισμού - Τμ. Εκδηλώσεων &amp; Φεστιβάλ - ΜΟΥΣΑΜΑΣ (8,70 Χ 5,30) ΚΕΝΤΡΟ ΜΟΥΣΙΚΗΣ ΤΕΤΡΑΧΡΩΜΙΑ ΑΝΕΞΙΤΗΛΑ ΧΡΩΜΑΤΑ (ΜΟΝΗΣ ΟΨΗΣ) ΤΟΠΟΘΕΤΗΣΗ ΚΑΙ ΑΠΟΚΑΘΗΛΩΣΗ 54α ΔΗΜΗΤΡΙΑ</t>
  </si>
  <si>
    <t xml:space="preserve">Δ/νση Πολιτισμού - Τουρισμού - Τμ. Εκδηλώσεων &amp; Φεστιβάλ - ΑΥΤΟΣΤΗΡΙΖΟΜΕΝΑ ΛΑΒΑΡΑ (ROLL UP) 54α ΔΗΜΗΤΡΙΑ
</t>
  </si>
  <si>
    <t>Β΄ Δημ. Κοινότητα - Αφίσες, χαρτί illustration, 170 γρ., διάσταση Α3, (297 Χ 420 χιλ.), τετραχρωμία (μακέτα-φίλμ) για την εκδήλωση  "COMICS και Επαγγέλματα"</t>
  </si>
  <si>
    <t>Β΄ Δημ. Κοινότητα - Αφίσες, χαρτί illustration, 170 γρ., διάσταση Α3, (297 Χ 420 χιλ.), τετραχρωμία (μακέτα-φίλμ) για την εκδήλωση “Θεατρικά σχήματα επί σκηνής"</t>
  </si>
  <si>
    <t>Β΄ Δημ. Κοινότητα - Αφίσες, χαρτί illustration, 170 γρ., διάσταση Α3, (297 Χ 420 χιλ.), τετραχρωμία (μακέτα-φίλμ) για την εκδήλωση “Κάλαντα Χριστουγέννων” από Χορωδία ενηλίκων</t>
  </si>
  <si>
    <t>Β΄ Δημ. Κοινότητα - Αφίσες, χαρτί illustration, 170 γρ., διάσταση Α3, (297 Χ 420 χιλ.), τετραχρωμία (μακέτα-φίλμ) για την εκδήλωση “Κάλαντα Πρωτοχρονιάς από τη Φιλαρμονική του Δήμου Θεσσαλονίκης”</t>
  </si>
  <si>
    <t>Β΄ Δημ. Κοινότητα - Αφίσες, χαρτί illustration, 170 γρ., διάσταση Α3, (297 Χ 420 χιλ.), τετραχρωμία (μακέτα-φίλμ) για την εκδήλωση " "Μουσική εκδήλωση" -  Φιλαρμονική Δήμου Θεσσαλονίκης</t>
  </si>
  <si>
    <t>Β΄ Δημ. Κοινότητα - Αφίσες, χαρτί illustration, 170 γρ., διάσταση Α3, (297 Χ 420 χιλ.), τετραχρωμία (μακέτα-φίλμ) για την εκδήλωση " Μουσικό Ταξίδι"</t>
  </si>
  <si>
    <r>
      <t xml:space="preserve">                                                                           </t>
    </r>
    <r>
      <rPr>
        <b/>
        <sz val="11"/>
        <rFont val="Calibri"/>
        <family val="2"/>
      </rPr>
      <t>ΤΕΧΝΙΚΗ ΠΕΡΙΓΡΑΦΗ ΚΑΙ ΕΝΔΕΙΚΤΙΚΟΣ ΠΡΟΥΠΟΛΟΓΙΣΜΟΣ</t>
    </r>
  </si>
  <si>
    <t>Περιγραφή</t>
  </si>
  <si>
    <t>Στοιχείο</t>
  </si>
  <si>
    <t>Έκδ.</t>
  </si>
  <si>
    <t xml:space="preserve">Κατηγορία </t>
  </si>
  <si>
    <t>Μονάδα</t>
  </si>
  <si>
    <t>Ποσότητα</t>
  </si>
  <si>
    <t>Προϋπολογισθείσα τιμή μονάδος</t>
  </si>
  <si>
    <t>Σύνολο</t>
  </si>
  <si>
    <t>22820000-4</t>
  </si>
  <si>
    <t>00.000</t>
  </si>
  <si>
    <t>Τεμάχιο</t>
  </si>
  <si>
    <t xml:space="preserve">Βαφοπούλειο - Αναπαραγωγή λεζαντών σε υλικό κάπα φιξ (Kapafix) 5 mm: 
60 τεμάχια διαστάσεων 15 Χ 6 εκ.
</t>
  </si>
  <si>
    <t>Βαφοπούλειο - Αναπαραγωγή λεζαντών σε υλικό κάπα φιξ (Kapafix) 5 mm:  10 τεμάχια διαστάσεων 15Χ12 εκ.</t>
  </si>
  <si>
    <t xml:space="preserve">Βαφοπούλειο - Αφίσες Κ.Ι.Θ. Έντυπα Lay out, επεξεργασία, μακέτα, εκτύπωση, γραφιστική επιμέλεια.
Χαρτί illustration 170 gr, διαστάσεις Α3, τετραχρωμία. 
</t>
  </si>
  <si>
    <t>Βαφοπούλειο - Λάβαρα Κ.Ι.Θ. Μουσαμάς με μανίκι πάνω και κάτω με βέργα: διάσταση 118Χ172 cm, τετραχρωμία μίας όψης</t>
  </si>
  <si>
    <t xml:space="preserve">Βαφοπούλειο - Λάβαρα Κ.Ι.Θ. Εξωτερικό 300x170cm μουσαμάς απλός με βέργες πάνω και κάτω
(Να γίνει ανάρτηση) 
</t>
  </si>
  <si>
    <t xml:space="preserve">Βαφοπούλειο - Λάβαρα Κ.Ι.Θ. - Σχεδιασμός, lay out, αναπαραγωγή φωτογραφικών συνθέσεων (τετραχρωμία) σε χάρτινο πάνελ με χαρτί velvet 300 gr.: 3 τεμ. διαστάσεων 100cm Χ220cm
</t>
  </si>
  <si>
    <t xml:space="preserve">Βαφοπούλειο - Λάβαρα Κ.Ι.Θ. - Σχεδιασμός, lay out, αναπαραγωγή φωτογραφικών συνθέσεων (τετραχρωμία) σε χάρτινο πάνελ με χαρτί velvet 300 gr.: 1 τεμ. διαστάσεων 100cm Χ120cm , 1 τεμ. διαστάσεων 100cm Χ 120c m 
</t>
  </si>
  <si>
    <t xml:space="preserve">Βαφοπούλειο - Σελιδοδείκτες Κ.Ι.Θ. - Σελιδοδείκτες διαστάσεων 20cmx4cm </t>
  </si>
  <si>
    <t xml:space="preserve">Βαφοπούλειο - Δίπτυχα Κ.Ι.Θ. - Έντυπα Lay out, επεξεργασία, μακέτα, εκτύπωση, γραφιστική επιμέλεια.
 χαρτί velvet, 150 gr. σε αναδιπλούμενο χαρτί Α4, τετραχρωμία και στις δύο όψεις. 
</t>
  </si>
  <si>
    <t>Γ' Δημ.Κοινότητα - Αφίσες, χαρτί illustration, 170 γρ., διάσταση Α3, (297 Χ 420 χιλ.), τετραχρωμία για την εκδήλωση "ΠΟΛΙΤΙΣΤΙΚΕΣ ΑΝΤΑΓΕΙΕΣ ΣΤΗΝ ΑΝΩ ΠΟΛΗ "</t>
  </si>
  <si>
    <t>Γ' Δημ.Κοινότητα -  Αφίσες, χαρτί illustration, 170 γρ., διάσταση Α3, (297 Χ 420 χιλ.), τετραχρωμία για την εκδήλωση "ΒΡΑΔΙΑ ΤΣΙΤΣΑΝΗ "</t>
  </si>
  <si>
    <t xml:space="preserve">Δ/νση Εκπαίδευσης &amp; Αθλητισμού - Τμ. Προγραμμάτων &amp; Δια Βίου Μάθησης - ΑΦΙΣΑ: 35x50 cm,  4χρωμία, χαρτί γυαλιστερό 170 gr, (ΔΗΜΙΟΥΡΓΙΑ ΜΑΚΕΤΑΣ – ΦΙΛΜ), 4Χ100 για το 2020 </t>
  </si>
  <si>
    <t>Δ/νση Εκπαίδευσης &amp; Αθλητισμού - Τμ. Προγραμμάτων &amp; Δια Βίου Μάθησης -  ΔΙΠΤΥΧΟ ΠΡΟΓΡΑΜΜΑ: 2 όψεων (4χρωμία) διαστάσεων 14,5 cm x 21 cm, (ΔΗΜΙΟΥΡΓΙΑ ΜΑΚΕΤΑΣ – ΦΙΛΜ), 4Χ200 για το 2020</t>
  </si>
  <si>
    <t>Δ/νση Εκπαίδευσης &amp; Αθλητισμού - Τμ. Προγραμμάτων &amp; Δια Βίου Μάθησης - ΑΦΙΣΑ: 35x50 cm, 1 όψη, 4χρωμία, χαρτί γυαλιστερό 170 gr, (ΔΗΜΙΟΥΡΓΙΑ ΜΑΚΕΤΑΣ – ΦΙΛΜ), 1X375 για το 2020</t>
  </si>
  <si>
    <t>Δ/νση Εκπαίδευσης &amp; Αθλητισμού - Τμ. Προγραμμάτων &amp; Δια Βίου Μάθησης -  ΤΡΙΠΤΥΧΟ ΠΡΟΓΡΑΜΜΑ 19cm(κλειστό), 2 οψεων 4χρωμία, χαρτί γυαλιστερό 200gr,(ΔΗΜΙΟΥΡΓΙΑ ΜΑΚΕΤΑΣ – ΦΙΛΜ) 2Χ1000, για το 2020</t>
  </si>
  <si>
    <t>Δ/νση Εκπαίδευσης &amp; Αθλητισμού - Τμ. Προγραμμάτων &amp; Δια Βίου Μάθησης -  ΠΡΟΣΚΛΗΣΗ διάστασης 22x10,5 cm σε χαρτί velvet τετραχρωμία  - 2 όψεων (ΔΗΜΙΟΥΡΓΙΑ ΜΑΚΕΤΑΣ – ΦΙΛΜ) 1x200  για το 2020</t>
  </si>
  <si>
    <t>Δ/νση Εκπαίδευσης &amp; Αθλητισμού - Τμ. Προγραμμάτων &amp; Δια Βίου Μάθησης - Ανοιχτό Πανεπιστήμιο -  Δίπτυχο Πρόγραμμα 14,5Χ21cm (Διπλωμένο Α4), 2 όψεις (1 όψη 4χρωμία &amp; 1 όψη 2χρωμία), Χαρτί VELVET, 170gr (Μακέτα – Φιλμ) 2Χ250 (Για το Β΄εξάμηνο 2019)</t>
  </si>
  <si>
    <t>Δ/νση Εκπαίδευσης &amp; Αθλητισμού - Τμ. Προγραμμάτων &amp; Δια Βίου Μάθησης - Ανοιχτό Πανεπιστήμιο -  Αφίσα: διάσταση Α3 (297Χ420 χιλ.) 4χρωμία, χαρτί illustration, 170γρ. (Δημιουργία Μακέτας – Φιλμ), 2Χ100 (Για το Β΄εξάμηνο 2019)</t>
  </si>
  <si>
    <t>Δ/νση Εκπαίδευσης &amp; Αθλητισμού - Τμ. Προγραμμάτων &amp; Δια Βίου Μάθησης - Ανοιχτό Πανεπιστήμιο - Δίπτυχο Πρόγραμμα 14,5Χ21cm (Διπλωμένο Α4), 2 όψεις (1 όψη 4χρωμία &amp; 1 όψη 2χρωμία), Χαρτί VELVET, 170gr (Μακέτα – Φιλμ) 2Χ250  (Για το Α΄εξάμηνο 2020)</t>
  </si>
  <si>
    <t>Δ/νση Εκπαίδευσης &amp; Αθλητισμού - Τμ. Προγραμμάτων &amp; Δια Βίου Μάθησης - Ανοιχτό Πανεπιστήμιο -  Αφίσα: διάσταση Α3 (297Χ420 χιλ.) 4χρωμία, χαρτί illustration, 170γρ. (Δημιουργία Μακέτας – Φιλμ), 2Χ100 (Για το Α΄εξάμηνο 2020)</t>
  </si>
  <si>
    <t>Δ/νση Κ.Προστασίας -Αφίσες διαστάσεων Α3 (297*420χιλ.) χαρτί illustration, βάρος 170γρ., 4χρωμία για 4 εκδηλώσεις για το 2019</t>
  </si>
  <si>
    <t>Δ/νση Κ.Προστασίας -Stand roll up 85cm*200cm με ψηφιακή εκτύπωση σε πολυπροπυλένιο, πτυσσόμενο, με σκελετό αλουμινίου, με υφασμάτινη τσάντα μεταφοράς, με την εκτύπωση (μακέτα, υλικά εκτύπωσης), για το 2019</t>
  </si>
  <si>
    <t>39294100-0</t>
  </si>
  <si>
    <t>Δ/νση Κ.Προστασίας -Αφίσες διαστάσεων Α3 (297*420χιλ.) χαρτί illustration, βάρος 170γρ., 4χρωμία για 4 εκδηλώσεις για το 2020</t>
  </si>
  <si>
    <t>Δ/νση Κ.Προστασίας -Stand roll up 85cm*200cm με ψηφιακή εκτύπωση σε πολυπροπυλένιο, πτυσσόμενο, με σκελετό αλουμινίου, με υφασμάτινη τσάντα μεταφοράς, με την εκτύπωση (μακέτα, υλικά εκτύπωσης), για το 2020</t>
  </si>
  <si>
    <t>Δ/νση Βιβλιοθηκών &amp; Μουσείων - Τμήμα Πινακοθήκης &amp; Εικαστικών Δραστηριοτήτων
Κείμενα τοίχου σε αυτοκόλλητο βινύλιο. Γενί Τζαμί -Έκθεση σύγχρονης τέχνης, Σεπτέμβριος έως Νοέμβριος 2019. 
(Στη δαπάνη συμπεριλαμβάνεται η γραφιστική επιμέλεια).</t>
  </si>
  <si>
    <t>Δ/νση Βιβλιοθηκών &amp; Μουσείων -Τμήμα Πινακοθήκης &amp; Εικαστικών Δραστηριοτήτων
Κείμενα τοίχου σε αυτοκόλλητο βινύλιο. Αλατζά Ιμαρέτ- Έκθεση σύγχρονης τέχνης, Σεπτέμβριος έως Νοέμβριος 2019. 
(Στη δαπάνη συμπεριλαμβάνεται η γραφιστική επιμέλεια)</t>
  </si>
  <si>
    <t xml:space="preserve">Δ/νση Πολιτισμού - Τουρισμού - Τμ. Τουρισμού Μουσαμάς διάτρητος με μανίκια (Δημαρχείο) Διάσταση : 5 Χ 8,6 CMYK
Περιλαμβάνεται η γραφιστική επιμέλεια και παράδοση σε χώρο που θα υποδείξει η υπηρεσία, καθώς και τοποθέτηση και αποκαθήλωση
</t>
  </si>
  <si>
    <t xml:space="preserve">Δ/νση Πολιτισμού - Τουρισμού - Τμ. Τουρισμού Μουσαμάς διάτρητος με μανίκια (Δημαρχείο) Διάσταση : 5 Χ 2,5 CMYK 
Περιλαμβάνεται η γραφιστική επιμέλεια και παράδοση σε χώρο που θα υποδείξει η υπηρεσία, καθώς και τοποθέτηση και αποκαθήλωση
</t>
  </si>
  <si>
    <t>Δ/νση Πολιτισμού - Τουρισμού - Τμ. Τουρισμού, Αυτοστηριζόμενα λάβαρα Roll up Διάσταση 1 Χ 2 CMYK Περιλαμβάνεται η γραφιστική επιμέλεια και παράδοση σε χώρο που θα υποδείξει η υπηρεσία</t>
  </si>
  <si>
    <t xml:space="preserve">Δ/νση Πολιτισμού - Τουρισμού - Τμ. Τουρισμού,Μουσαμάς διάτρητος με μανίκια Διάσταση : 5 Χ 8,6 CMYK Στην τιμή περιλαμβάνεται  γραφιστική επιμέλεια, τοποθέτηση και αποκαθήλωση. 
</t>
  </si>
  <si>
    <t xml:space="preserve">Δ/νση Πολιτισμού - Τουρισμού - Τμ. Τουρισμού, Μουσαμάς διάτρητος με μανίκια Διάσταση : 5 Χ 2,5 CMYK Στην τιμή περιλαμβάνεται  γραφιστική επιμέλεια, τοποθέτηση και αποκαθήλωση. 
</t>
  </si>
  <si>
    <t xml:space="preserve">Δ/νση Πολιτισμού - Τουρισμού - Τμ. Τουρισμού,Μουσαμάς διάτρητος με μανίκια Διάσταση : 3 Χ 5 CMYK Στην τιμή περιλαμβάνεται  γραφιστική επιμέλεια, τοποθέτηση και αποκαθήλωση. Στην τιμή περιλαμβάνεται  γραφιστική επιμέλεια, τοποθέτηση και αποκαθήλωση. 
</t>
  </si>
  <si>
    <t xml:space="preserve">Δ/νση Πολιτισμού - Τουρισμού - Τμ. Τουρισμού, Μουσαμάς με μανίκια πάνω κάτω Διάσταση : 3 Χ 1 CMYK Στην τιμή περιλαμβάνεται  γραφιστική επιμέλεια, τοποθέτηση και αποκαθήλωση. 
</t>
  </si>
  <si>
    <t xml:space="preserve">Δ/νση Πολιτισμού - Τουρισμού - Τμ. Τουρισμού,Μουσαμάς με τρύπες με κρίκους περιμετρικά  (μεταλλικά τρούκς)  Διάσταση : 6 Χ 1 hastag)
CMYK.  Στην τιμή περιλαμβάνεται  γραφιστική επιμέλεια, τοποθέτηση και αποκαθήλωση. 
</t>
  </si>
  <si>
    <t xml:space="preserve">Δ/νση Πολιτισμού - Τουρισμού - Τμ. Τουρισμού, Roll up Διάσταση 1 Χ 2 .CMYK. Στην τιμή περιλαμβάνεται  γραφιστική επιμέλεια, τοποθέτηση και αποκαθήλωση.
</t>
  </si>
  <si>
    <t xml:space="preserve">Δ/νση Πολιτισμού - Τουρισμού - Τμ. Εκδηλώσεων &amp; Φεστιβάλ - ΔΙΑΤΡΗΤΟΣ ΜΟΥΣΑΜΑΣ (5 Χ 8,6) ΔΗΜΑΡΧΕΙΟ 
ΜΕ ΤΟΠΟΘΕΤΗΣΗ ΚΑΙ ΑΠΟΚΑΘΗΛΩΣΗ </t>
  </si>
  <si>
    <t xml:space="preserve">Δ/νση Πολιτισμού - Τουρισμού - Τμ. Εκδηλώσεων &amp; Φεστιβάλ - ΜΟΥΣΑΜΑΣ (3 Χ 5) ΘΕΑΤΡΟ ΚΗΠΟΥ ΜΕ ΤΟΠΟΘΕΤΗΣΗ ΚΑΙ ΑΠΟΚΑΘΗΛΩΣΗ
</t>
  </si>
  <si>
    <t>Δ/νση Πολιτισμού - Τουρισμού - Τμ. Εκδηλώσεων &amp; Φεστιβάλ - ΑΥΤΟΣΤΗΡΙΖΟΜΕΝΑ ΛΑΒΑΡΑ (ROLL UP)</t>
  </si>
  <si>
    <t>Δ/νση Πολιτισμού - Τουρισμού - Τμ. Εκδηλώσεων &amp; Φεστιβάλ - 54α Δημήτρια - ΛΕΥΚΩΜΑΤΑ (Δημητρίων)
ΣΕΛΙΔΕΣ:                  150 (+4 ΕΞΩΦΥΛΛΟΥ)
ΔΙΑΣΤΑΣΗ:               24 Χ 17
ΧΑΡΤΙ έξω:                Χαρτί γραφής 135 γρ., λιμιναρισμένο σε χαρτόνι βιβλιοδεσίας 3mm , εμφανής ράχη από μαύρο ύφασμα , γκοφρέ εσώγλυφο και στα δύο καπάκια (μπρος και πίσω)
ΧΑΡΤΙ έσω:                VELVET 150GR
ΕΚΤΥΠΩΣΗ:              4ΧΡΩΜΙΑ
ΒΙΒΛΙΟΔΕΣΙΑ:          ΚΟΛΛΗΤΟ      Στην τιμή θα πρέπει να περιλαμβάνονται οι παρακάτω εργασίες: 1. Προεκτύπωση 2. Χαρτί εκτύπωσης 3. Βιβλιοδεσία</t>
  </si>
  <si>
    <t xml:space="preserve">Δ/νση Πολιτισμού - Τουρισμού - Τμ. Εκδηλώσεων &amp; Φεστιβάλ - 54α Δημήτρια - ΓΕΝΙΚΟ ΠΡΟΓΡΑΜΜΑ ΔΗΜΗΤΡΙΩΝ
(ΕΛΛΗΝΙΚΟ)           30.000 τεμ.
(ΑΓΓΛΙΚΟ)              5.000 τεμ.
ΔΙΑΣΤΑΣΗ: 10,5 cm πλάτος Χ 21cm ύψος (κλειστό)
68 σελίδες (+ 2 ΕΞΩΦΥΛΛΟ).
ΧΑΡΤΙ: 135GR ΓΡΑΦΗΣ
ΕΚΤΥΠΩΣΗ: 4ΧΡΩΜΙΑ
ΒΙΒΛΙΟΔΕΣΙΑ:          ΚΑΡΦΙΤΣΑ ή ΚΟΛΛΗΤΟ 
Στην τιμή θα πρέπει να περιλαμβάνονται οι παρακάτω εργασίες: 1. Προεκτύπωση 2. Χαρτί εκτύπωσης 3. Βιβλιοδεσία
</t>
  </si>
  <si>
    <t>Δ/νση Πολιτισμού - Τουρισμού - Τμ. Εκδηλώσεων &amp; Φεστιβάλ - 54α Δημήτρια - ΔΙΠΤΥΧΟ (με 4 θέματα) 20 Χ 11,5 cm (κλειστό) και 20 Χ 23 cm (ανάπτυγμα) ΧΑΡΤΙ:VELVET, 200GR, 4ΧΡΩΜΙΑ. 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</si>
  <si>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 ΚΑΡΤΕΣ ΔΗΜΗΤΡΙΩΝ
ΔΙΑΣΤΑΣΗ:               10,5cm X 6,5cm
ΧΑΡΤΙ:                       VELVET 300GR  
ΕΚΤΥΠΩΣΗ:             4ΧΡΩΜΙΑ ΔΙΠΛΗΣ ΟΨΕΩΣ
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</si>
  <si>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 ΚΑΡΤΕΣ ΔΗΜΗΤΡΙΩΝ ΚΑΡΤΕΣ ΔΗΜΗΤΡΙΩΝ
ΔΙΑΣΤΑΣΗ:               10,5cm X 6,5cm
ΧΑΡΤΙ:                       VELVET 300GR  
ΕΚΤΥΠΩΣΗ:             4ΧΡΩΜΙΑ ΜΟΝΗΣ ΟΨΕΩΣ
ΠΛΑΣΤΙΚΟΠΟΙΗΜΕΝΕΣ ΜΕ ΠΑΡΑΜΑΝΑ
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</si>
  <si>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 ΑΦΙΣΕΣ ΣΤΑΣΕΩΝ (με διάφορα θέματα)
ΔΙΑΣΤΑΣΗ:               160 X 110 cm
ΧΑΡΤΙ:                       150GR  
VELVET Ευρωπαϊκό, 4χρωμες,
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</si>
  <si>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 ΕΙΣΙΤΗΡΙΑ (με διάφορα θέματα)
ΔΙΑΣΤΑΣΗ: 5 Χ 20 ΜΕ ΑΡΙΘΜΗΣΗ ΚΑΙ ΠΕΡΦΟΡΕ
ΧΑΡΤΙ: 115GR  VELVET ΜΟΝΟΧΡΩΜΑ ΜΙΑΣ ΟΨΕΩΣ
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</si>
  <si>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 ΑΦΙΣΕΣ ΔΙΑΣΤΑΣΗ                 70Χ100     (1)   VELVET Ευρωπαϊκό, 4χρωμες, 150gr
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</si>
  <si>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 ΑΦΙΣΕΣ ΔΙΑΣΤΑΣΗ                 35Χ50     (2)                               VELVET Ευρωπαϊκό, 4χρωμες, 150gr. 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</si>
  <si>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 ΑΦΙΣΕΣ ΔΙΑΣΤΑΣΗ                 50Χ70     (3)                                VELVET Ευρωπαϊκό, 4χρωμες, 150gr. 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</si>
  <si>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-ΦΑΚΕΛΟΙ ΔΙΑΣΤΑΣΗ: 23 Χ 32 cm  ΕΚΤΥΠΩΣΗ ΔΙΧΡΩΜΙΑ
Στην τιμή θα πρέπει να περιλαμβάνονται οι παρακάτω εργασίες: 1. Προεκτύπωση 2. Χαρτί εκτύπωσης 3. Βιβλιοδεσία</t>
  </si>
  <si>
    <t xml:space="preserve">Δ/νση Πολιτισμού - Τουρισμού - Τμ. Εκδηλώσεων &amp; Φεστιβάλ - 54α Δημήτρια - ΑΥΤΟΚΟΛΛΗΤΑ ΓΙΑ ΜΑΓΑΖΙΑ Στρογγυλό, διαμέτρου 12 cm, διαφανές. Στην τιμή θα πρέπει να περιλαμβάνονται οι παρακάτω εργασίες: 1. Προεκτύπωση 2. Χαρτί εκτύπωσης 3. Βιβλιοδεσία
</t>
  </si>
  <si>
    <t>Δ/νση Πολιτισμού - Τουρισμού - Τμ. Εκδηλώσεων &amp; Φεστιβάλ - 54α Δημήτρια - FOLDER 
ΔΙΑΣΤΑΣΗ:                35 Χ 24 cm (με εσωτερικά αυτιά)
ΧΑΡΤΙ:                        350GR ματ άριστης ποιότητας,Ευρωπαϊκό, 3πλης επίχρισης
ΕΚΤΥΠΩΣΗ:              4ΧΡΩΜΙΑ
ΒΙΒΛΙΟΔΕΣΙΑ:          ΚΑΡΦΙΤΣΑ
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</si>
  <si>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-ΔΙΠΛΩΜΑΤΑ  
 Χαρτί βέλβετ 150 γρ. 4ΧΡΩΜΙΑ ΔΙΑΣΤΑΣΗ: 42 cm πλάτος, 28 cm ύψος
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</si>
  <si>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 ΔΙΠΛΩΜΑΤΑ  
Χαρτί βέλβετ 150 γρ. 4ΧΡΩΜΙΑ ΔΙΑΣΤΑΣΗ:21 cm πλάτος, 29,5 cm ύψος
Στην τιμή θα πρέπει να περιλαμβάνονται οι παρακάτω εργασίες: 1. Προεκτύπωση 2. Χαρτί εκτύπωσης 3. Βιβλιοδεσία</t>
  </si>
  <si>
    <t>Δ/νση Πολιτισμού - Τουρισμού - Τμ. Εκδηλώσεων &amp; Φεστιβάλ - 54α Δημήτρια - POSTCARDS (με διάφορα θέματα)
ΧΑΡΤΙ VELVET 300γρ.  15 Χ 21 cm  Τετραχρωμία-Πλαστικοποίηση 
Στην τιμή θα πρέπει να περιλαμβάνονται οι παρακάτω εργασίες: 1. Προεκτύπωση 2. Χαρτί εκτύπωσης 3. Βιβλιοδεσία</t>
  </si>
  <si>
    <t xml:space="preserve">Δ/νση Πολιτισμού - Τουρισμού - Τμ. Μουσικών Σχημάτων - Πρόγραμμα (4σέλιδο) 20χ20cm τετραχρωμία,  χαρτί Old Mill Bianco 250gr. Στην τιμή θα πρέπει να περιλαμβάνονται οι παρακάτω εργασίες:1. Προεκτύπωση 2. Χαρτί εκτύπωσης 3. Βιβλιοδεσία
</t>
  </si>
  <si>
    <t xml:space="preserve">Δ/νση Πολιτισμού - Τουρισμού - Τμ. Μουσικών Σχημάτων -Πρόγραμμα (6σέλιδο) 16χ27cm  τρίπτυχο, 48χ27cm ανάπτυγμα, τετραχρωμία χαρτί Velvet  200gr. Στην τιμή θα πρέπει να περιλαμβάνονται οι παρακάτω εργασίες:1. Προεκτύπωση 2. Χαρτί εκτύπωσης 3. Βιβλιοδεσία  </t>
  </si>
  <si>
    <t xml:space="preserve">Δ/νση Πολιτισμού - Τουρισμού - Τμ. Μουσικών Σχημάτων - Αφίσα &amp; Πρόγραμμα 17χ24cm διπλωμένο 34χ48cm ανάπτυγμα (τετραχρωμία χαρτί Velvet  170gr. Στην τιμή θα πρέπει να περιλαμβάνονται οι παρακάτω εργασίες:1. Προεκτύπωση 2. Χαρτί εκτύπωσης 3. Βιβλιοδεσία
</t>
  </si>
  <si>
    <t>ΣΥΝΟΛΟ</t>
  </si>
  <si>
    <t>ΦΠΑ 24%</t>
  </si>
  <si>
    <t>ΓΕΝΙΚΟ ΣΥΝΟΛΟ</t>
  </si>
  <si>
    <t xml:space="preserve">                                       Η ΣΥΝΤΑΞΑΣΑ                       Η ΑΝΑΠΛΗΡΩΤΡΙΑ ΠΡΟΙΣΤΑΜΕΝΗ  ΤΜΗΜΑΤΟΣ                    Η ΑΝΑΠΛΗΡΩΤΡΙΑ ΠΡΟΙΣΤΑΜΕΝΗ Δ/ΝΣΗΣ</t>
  </si>
  <si>
    <t>Α. ΜΟΣΧΟΓΛΟΥ - ΕΡΜΕΙΔΟΥ</t>
  </si>
  <si>
    <t xml:space="preserve">                                    Μ.ΘΩΜΑΙΔΟΥ                                                      Α. ΦΑΡΜΑΚΗ</t>
  </si>
  <si>
    <t xml:space="preserve">
ΕΛΛΗΝΙΚΗ ΔΗΜΟΚΡΑΤΙΑ      
ΝΟΜΟΣ ΘΕΣΣΑΛΟΝΙΚΗΣ                                  
ΔΗΜΟΣ ΘΕΣΣΑΛΟΝΙΚΗΣ 
ΓΕΝΙΚΗ ΔΙΕΥΘΥΝΣΗ ΔΙΟΙΚΗΤΙΚΩΝ ΚΑΙ ΟΙΚΟΝΟΜΙΚΩΝ ΥΠΗΡΕΣΙΩΝ
Δ/ΝΣΗ ΟΙΚΟΝΟΜΙΚΗΣ ΚΑΙ ΤΑΜΕΙΑΚΗΣ ΔΙΑΧΕΙΡΙΣΗΣ                                   
ΤΜΗΜΑ ΠΡΟΚΗΡΥΞΕΩΝ ΚΑΙ</t>
  </si>
  <si>
    <t>Βαφοπούλειο - ΚΑΠΑ ΦΙΞ Κ.Ι.Θ Αναπαραγωγή φωτογραφιών σε μεγέθυνση (Εκθεσιακές αποτυπώσεις τεκμηρίων)
 (τετραχρωμία) σε  καπα φιξ (Kapafix) 10 mm, απευθείας εκτύπωση σε foam, τετραχρωμία μίας όψης 1 ΤΕΜΑΧΙΟ (250Χ120cm) Στις φωτογραφίες σε καπα φιξ (Kapafix</t>
  </si>
  <si>
    <t>Βαφοπούλειο - ΚΑΠΑ ΦΙΞ Κ.Ι.Θ Αναπαραγωγή φωτογραφιών σε μεγέθυνση (Εκθεσιακές αποτυπώσεις τεκμηρίων)
 (τετραχρωμία) σε  καπα φιξ (Kapafix) 10 mm, απευθείας εκτύπωση σε foam, τετραχρωμία μίας όψης 2 ΤΕΜΑΧΙΑ  (100x100cm)  Στις φωτογραφίες σε καπα φιξ (Kapaf</t>
  </si>
  <si>
    <t>Βαφοπούλειο - ΚΑΠΑ ΦΙΞ Κ.Ι.Θ Αναπαραγωγή φωτογραφιών σε μεγέθυνση (Εκθεσιακές αποτυπώσεις τεκμηρίων)
 (τετραχρωμία) σε  καπα φιξ (Kapafix) 10 mm, απευθείας εκτύπωση σε foam, τετραχρωμία μίας όψης  1 ΤΕΜΑΧΙΟ (150x100cm) Στις φωτογραφίες σε καπα φιξ (Kapafi</t>
  </si>
  <si>
    <t>Βαφοπούλειο - ΚΑΠΑ ΦΙΞ Κ.Ι.Θ Αναπαραγωγή φωτογραφιών σε μεγέθυνση (Εκθεσιακές αποτυπώσεις τεκμηρίων)
 (τετραχρωμία) σε  καπα φιξ (Kapafix) 10 mm, απευθείας εκτύπωση σε foam, τετραχρωμία μίας όψης  5 ΤΕΜΑΧΙΑ (220x100cm) Στις φωτογραφίες σε καπα φιξ (Kapafi</t>
  </si>
  <si>
    <t>Βαφοπούλειο - ΚΑΠΑ ΦΙΞ Κ.Ι.Θ Αναπαραγωγή φωτογραφιών σε μεγέθυνση (Εκθεσιακές αποτυπώσεις τεκμηρίων)
 (τετραχρωμία) σε  καπα φιξ (Kapafix) 10 mm, απευθείας εκτύπωση σε foam, τετραχρωμία μίας όψης  4 ΤΕΜΑΧΙΑ  (220x60 cm) Στις φωτογραφίες σε καπα φιξ (Kapaf</t>
  </si>
  <si>
    <t>Βαφοπούλειο - Αναπαραγωγή φωτογραφιών σε μεγέθυνση (τετραχρωμία) σε  υλικό καπα φιξ (Kapafix) 10 mm: 10 τμχ διαστάσεων 30 Χ 40 εκ.  Οι φωτογραφίες θα δοθούν σε ψηφιακή μορφή και πριν την αναπαραγωγή τους θα πρέπει να προηγηθεί ψηφιακός καθαρισμός και επεξ</t>
  </si>
  <si>
    <t>Βαφοπούλειο - Αναπαραγωγή φωτογραφιών σε μεγέθυνση (τετραχρωμία) σε  υλικό καπα φιξ (Kapafix) 10 mm: 50 τμχ  διαστάσεων 40 Χ 50 εκ.   Οι φωτογραφίες θα δοθούν σε ψηφιακή μορφή και πριν την αναπαραγωγή τους θα πρέπει να προηγηθεί ψηφιακός καθαρισμός και επ</t>
  </si>
  <si>
    <t>Βαφοπούλειο - Αναπαραγωγή φωτογραφιών σε μεγέθυνση (τετραχρωμία) σε  υλικό καπα φιξ (Kapafix) 10 mm: 6 τεμ. 50 Χ 70 εκ.Οι φωτογραφίες θα δοθούν σε ψηφιακή μορφή και πριν την αναπαραγωγή τους θα πρέπει να προηγηθεί ψηφιακός καθαρισμός και επεξεργασία των ε</t>
  </si>
  <si>
    <t>Βαφοπούλειο - Αναπαραγωγή φωτογραφιών σε μεγέθυνση (τετραχρωμία) σε  υλικό καπα φιξ (Kapafix) 10 mm: 2  τεμ. 70 Χ 100 εκ  Οι φωτογραφίες θα δοθούν σε ψηφιακή μορφή και πριν την αναπαραγωγή τους θα πρέπει να προηγηθεί ψηφιακός καθαρισμός και επεξεργασία τω</t>
  </si>
  <si>
    <t>Β΄ Δημ. Κοινότητα - Αφίσες, χαρτί illustration, 170 γρ., διάσταση Α3, (297 Χ 420 χιλ.), τετραχρωμία (μακέτα-φίλμ) για την εκδήλωση "Πολιτιστικοί περίπατοι ενηλίκων στη Β΄ Δημοτική Κοινότητα" μία (1) εκδήλωση με δύο (2) θεματικές ενότητες - 2 θεματικοί περ</t>
  </si>
  <si>
    <t>Β΄ Δημ. Κοινότητα - Αφίσες, χαρτί illustration, 170 γρ., διάσταση Α3, (297 Χ 420 χιλ.), τετραχρωμία (μακέτα-φίλμ) για την εκδήλωση "Κυριακή στο Μουσείο"- Επισκέψεις σε Μουσεία της Θεσσαλονίκης, μία (1) εκδήλωση με δύο (2) θεματικές ενότητες σε δύο (2) Μου</t>
  </si>
  <si>
    <t>Δ/νση Εκπαίδευσης &amp; Αθλητισμού - Τμ. Προγραμμάτων &amp; Δια Βίου Μάθησης - ΣΑΚΟΥΛΕΣ  διαστάσεων 36x12x40+5 (πλάτος-πιέτα-ύψος) σε λευκό χρώμα με την κεφαλή του Μεγάλου  Αλεξάνδρου και το λογότυπο ''Δήμος Θεσσαλονίκης''. Στην δεύτερη όψη τα ίδια στοιχεία σε ξε</t>
  </si>
  <si>
    <t>Δ/νση Βιβλιοθηκών &amp; Μουσείων - Τμήμα Πινακοθήκης &amp; Εικαστικών Δραστηριοτήτων
Banner εξωτερικού χώρου, διαστάσεων 300x150 εκ. ψηφιακή εκτύπωση σε μουσαμά εξωτερικού χώρου, με μανίκι 5 εκ., πάνω και κάτω.
Casa Bianca - Έκθεση σύγχρονης τέχνης, Σεπτέμβριος έ</t>
  </si>
  <si>
    <t>Δ/νση Βιβλιοθηκών &amp; Μουσείων - Τμήμα Πινακοθήκης &amp; Εικαστικών Δραστηριοτήτων
Κείμενα τοίχου και λεζάντες έργων σε αυτοκόλλητο βινύλιο.
Casa Bianca - Έκθεση σύγχρονης τέχνης, Σεπτέμβριος έως Νοέμβριος 2019. 
 (Στη δαπάνη συμπεριλαμβάνεται η γραφιστική επιμ</t>
  </si>
  <si>
    <t>Δ/νση Βιβλιοθηκών &amp; Μουσείων - Τμήμα Πινακοθήκης &amp; Εικαστικών Δραστηριοτήτων
Αφίσα  διαστάσεων 50 x 35 εκ., χαρτί illustration 170 γρ., τετραχρωμία.
Casa Bianca - Έκθεση σύγχρονης τέχνης, Σεπτέμβριος έως Νοέμβριος 2019. 
(Στη δαπάνη συμπεριλαμβάνεται η γρ</t>
  </si>
  <si>
    <t xml:space="preserve">Δ/νση Βιβλιοθηκών &amp; Μουσείων - Τμήμα Πινακοθήκης &amp; Εικαστικών Δραστηριοτήτων
Έντυπο Α3, διπλωμένο σταυρός, χαρτί γραφής 140 γρ., τετραχρωμία, 2 όψεων.
Casa Bianca - Έκθεση σύγχρονης τέχνης, Σεπτέμβριος έως Νοέμβριος 2019. 
(Στη δαπάνη συμπεριλαμβάνεται η </t>
  </si>
  <si>
    <t>Δ/νση Βιβλιοθηκών &amp; Μουσείων - Τμήμα Πινακοθήκης &amp; Εικαστικών Δραστηριοτήτων
Banner εξωτερικού χώρου, διαστάσεων 275x135 εκ. με μεταλλικά τρουκς περιμετρικά, για την ανάρτηση, ψηφιακή εκτύπωση σε μουσαμά εξωτερικού χώρου.Γενί Τζαμί -Έκθεση σύγχρονης τέχνη</t>
  </si>
  <si>
    <t>Δ/νση Βιβλιοθηκών &amp; Μουσείων - Τμήμα Πινακοθήκης &amp; Εικαστικών Δραστηριοτήτων
Αφίσα  διαστάσεων 50 x 35 εκ., χαρτί illustration 170 γρ., τετραχρωμία. Γενί Τζαμί -Έκθεση σύγχρονης τέχνης, Σεπτέμβριος έως Νοέμβριος 2019. (Στη δαπάνη συμπεριλαμβάνεται η γραφι</t>
  </si>
  <si>
    <t>Δ/νση Βιβλιοθηκών &amp; Μουσείων - Τμήμα Πινακοθήκης &amp; Εικαστικών Δραστηριοτήτων
Έντυπο Α3, διπλωμένο σταυρός, χαρτί γραφής 140 γρ., τετραχρωμία, 2 όψεων.Γενί Τζαμί -Έκθεση σύγχρονης τέχνης, Σεπτέμβριος έως Νοέμβριος 2019. (Στη δαπάνη συμπεριλαμβάνεται η γραφ</t>
  </si>
  <si>
    <t>Δ/νση Βιβλιοθηκών &amp; Μουσείων – Τμήμα Πινακοθήκης &amp; Εικαστικών Δραστηριοτήτων
Αυτοστηριζόμενο banner roll up, διαστάσεων 200 x 80 εκ., ψηφιακή εκτύπωση σε μουσαμά εξωτερικού χώρου. Αλατζά Ιμαρέτ- Έκθεση σύγχρονης τέχνης, Σεπτέμβριος έως Νοέμβριος 2019. (Στ</t>
  </si>
  <si>
    <t>Δ/νση Βιβλιοθηκών &amp; Μουσείων – Τμήμα Πινακοθήκης &amp; Εικαστικών Δραστηριοτήτων
Αφίσα διαστάσεων 50 x 35 εκ., χαρτί illustration 170 γρ., τετραχρωμία. Αλατζά Ιμαρέτ- Έκθεση σύγχρονης τέχνης, Σεπτέμβριος έως Νοέμβριος 2019. (Στη δαπάνη συμπεριλαμβάνεται η γρα</t>
  </si>
  <si>
    <t>Δ/νση Βιβλιοθηκών &amp; Μουσείων – Τμήμα Πινακοθήκης &amp; Εικαστικών Δραστηριοτήτων
Έντυπο Α3, διπλωμένο σταυρός, χαρτί γραφής 140 γρ., τετραχρωμία, 2 όψεων.Αλατζά Ιμαρέτ- Έκθεση σύγχρονης τέχνης, Σεπτέμβριος έως Νοέμβριος 2019. (Στη δαπάνη συμπεριλαμβάνεται η γ</t>
  </si>
  <si>
    <t>Δ/νση Βιβλιοθηκών &amp; Μουσείων – Τμήμα Πινακοθήκης &amp; Εικαστικών Δραστηριοτήτων
Κάρτες χαρτί VELVET 300γρ., 15x21 εκ., πλαστικοποίηση, 4χρωμία, 2 όψεων.Νύχτα Τέχνης 2019, εικαστική εκδήλωση με αφετηρία την Casa Bianca, εντός του διαστήματος Σεπτέμβριος έως Ο</t>
  </si>
  <si>
    <t>Δ/νση Βιβλιοθηκών &amp; Μουσείων – Τμήμα Πινακοθήκης &amp; Εικαστικών Δραστηριοτήτων
Αφίσα  διαστάσεων 50 x 35 εκ., χαρτί illustration 170 γρ., τετραχρωμία. Νύχτα Τέχνης 2019, εικαστική εκδήλωση με αφετηρία την Casa Bianca, εντός του διαστήματος Σεπτέμβριος έως Ο</t>
  </si>
  <si>
    <t>Δ/νση Βιβλιοθηκών &amp; Μουσείων - Τμήμα Πινακοθήκης &amp; Εικαστικών Δραστηριοτήτων
Banner εξωτερικού χώρου, διαστάσεων ύψος 85 εκ. x μήκος 300 εκ., ψηφιακή εκτύπωση σε μουσαμά εξωτερικού χώρου με περιμετρικά μεταλλικά τρουκς για την ανάρτηση, ψηφιακή εκτύπωση σ</t>
  </si>
  <si>
    <t>Δ/νση Πολιτισμού - Τουρισμού - Τμ. Τουρισμού, Αυτοκόλλητο διάτρητο για το γυάλινο περίπτερο Επιφάνεια 52m2, CMYK
Περιλαμβάνεται η γραφιστική επιμέλεια και παράδοση σε χώρο που θα υποδείξει η υπηρεσία, καθώς και τοποθέτηση και αποκαθήλωση.  Τεχνική περιγρα</t>
  </si>
  <si>
    <t>Δ/νση Πολιτισμού - Τουρισμού - Τμ. Τουρισμού, Αυτοκόλλητο διάτρητο για το γυάλινο περίπτερο Νο2 επιφάνεια 67m2 
Περιλαμβάνεται η γραφιστική επιμέλεια και παράδοση σε χώρο που θα υποδείξει η υπηρεσία. Με τοποθέτηση. Τεχνική Περιγραφή : ΑΥΤΟΚΟΛΛΗΤΟ διάτρητο</t>
  </si>
  <si>
    <t>Δ/νση Πολιτισμού - Τουρισμού - Τμ. Τουρισμού, Πανί φωτεινό σε τελάρο αλουμινίου 2Χ2,45Χ0,20 με εσωτερικό φωτισμό (φωτεινή σήμανση περιπτέρου έκθεσης ΔΕΘ) Περιλαμβάνεται η γραφιστική επιμέλεια και παράδοση σε χώρο που θα υποδείξει η υπηρεσία. Τεχνική Περιγ</t>
  </si>
  <si>
    <t>Δ/νση Πολιτισμού - Τουρισμού - Τμ. Τουρισμού,FLYERS (4 θέματα) ΧΑΡΤΙ:   VELVET 170 gr ΔΙΑΣΤΑΣΗ:      10,5 Χ 28,5 CMYK   (2πλης όψης) Στην τιμή θα πρέπει να περιλαμβάνονται οι παρακάτω εργασίες :  Εκτυπωτικές εργασίες, Γραφιστική επιμέλεια, Χαρτί εκτύπωσης</t>
  </si>
  <si>
    <t>Δ/νση Πολιτισμού - Τουρισμού - Τμ. Τουρισμού, Δ ΙΠΤΥΧΟ ΓΙΑ 1 ΘΕΜΑ 20cm Χ 23cm ανοιχτό &amp; 20cm Χ 11,5cm κλειστό χαρτί VELVET 200gr CMYK τετραχρωμία. Στην τιμή θα πρέπει να περιλαμβάνονται οι παρακάτω εργασίες :  Εκτυπωτικές εργασίες, Γραφιστική επιμέλεια, Χ</t>
  </si>
  <si>
    <t>Δ/νση Πολιτισμού - Τουρισμού - Τμ. Τουρισμού,ΕΠΕΤΕΙΑΚΟ ΛΕΥΚΩΜΑ  40 σελίδες 21cm Χ 30cm  χαρτί VELVET 150gr( εσωτερικές σελίδες) χαρτί VELVET 300gr( COVER), 4σελ.ματ πλαστικοποίηση CMYK τετραχρωμία. Στην τιμή θα πρέπει να περιλαμβάνονται οι παρακάτω εργασί</t>
  </si>
  <si>
    <t>Δ/νση Πολιτισμού - Τουρισμού - Τμ. Τουρισμού,Τ ΕΤΡΑΠΤΥΧΟ ΓΙΑ 1 ΘΕΜΑ  20cm Χ 21cm κλειστό  &amp; 20cm Χ 84cm ανοιχτό  χαρτί VELVET 170gr CMYK τετραχρωμία. Στην τιμή θα πρέπει να περιλαμβάνονται οι παρακάτω εργασίες :  Εκτυπωτικές εργασίες, Γραφιστική επιμέλεια</t>
  </si>
  <si>
    <t>Δ/νση Πολιτισμού - Τουρισμού - Τμ. Εκδηλώσεων &amp; Φεστιβάλ - 54α Δημήτρια - ΛΕΥΚΩΜΑΤΑ (Δημητρίων)
ΣΕΛΙΔΕΣ:                  150 (+4 ΕΞΩΦΥΛΛΟΥ)
ΔΙΑΣΤΑΣΗ:               24 Χ 17
ΧΑΡΤΙ έξω:                Χαρτί γραφής 135 γρ., λιμιναρισμένο σε χαρτόνι βιβλιοδεσ</t>
  </si>
  <si>
    <t xml:space="preserve">Δ/νση Πολιτισμού - Τουρισμού - Τμ. Εκδηλώσεων &amp; Φεστιβάλ - 54α Δημήτρια - ΓΕΝΙΚΟ ΠΡΟΓΡΑΜΜΑ ΔΗΜΗΤΡΙΩΝ
(ΕΛΛΗΝΙΚΟ)           30.000 τεμ.
(ΑΓΓΛΙΚΟ)              5.000 τεμ.
ΔΙΑΣΤΑΣΗ: 10,5 cm πλάτος Χ 21cm ύψος (κλειστό)
68 σελίδες (+ 2 ΕΞΩΦΥΛΛΟ).
ΧΑΡΤΙ: 135GR </t>
  </si>
  <si>
    <t xml:space="preserve">Δ/νση Πολιτισμού - Τουρισμού - Τμ. Εκδηλώσεων &amp; Φεστιβάλ - 54α Δημήτρια - ΔΙΠΤΥΧΟ (με 4 θέματα) 20 Χ 11,5 cm (κλειστό) και 20 Χ 23 cm (ανάπτυγμα) ΧΑΡΤΙ:VELVET, 200GR, 4ΧΡΩΜΙΑ. Στην τιμή θα πρέπει να περιλαμβάνονται οι παρακάτω εργασίες: 1. Προεκτύπωση 2. </t>
  </si>
  <si>
    <t>Δ/νση Πολιτισμού - Τουρισμού - Τμ. Εκδηλώσεων &amp; Φεστιβάλ - 54α Δημήτρια - ΚΑΡΤΕΣ ΔΗΜΗΤΡΙΩΝ
ΔΙΑΣΤΑΣΗ:               10,5cm X 6,5cm
ΧΑΡΤΙ:                       VELVET 300GR  
ΕΚΤΥΠΩΣΗ:             4ΧΡΩΜΙΑ ΔΙΠΛΗΣ ΟΨΕΩΣ
Στην τιμή θα πρέπει να περιλαμβάνονται</t>
  </si>
  <si>
    <t>Δ/νση Πολιτισμού - Τουρισμού - Τμ. Εκδηλώσεων &amp; Φεστιβάλ - 54α Δημήτρια - ΚΑΡΤΕΣ ΔΗΜΗΤΡΙΩΝ ΚΑΡΤΕΣ ΔΗΜΗΤΡΙΩΝ
ΔΙΑΣΤΑΣΗ:               10,5cm X 6,5cm
ΧΑΡΤΙ:                       VELVET 300GR  
ΕΚΤΥΠΩΣΗ:             4ΧΡΩΜΙΑ ΜΟΝΗΣ ΟΨΕΩΣ
ΠΛΑΣΤΙΚΟΠΟΙΗΜΕΝΕΣ ΜΕ Π</t>
  </si>
  <si>
    <t>Δ/νση Πολιτισμού - Τουρισμού - Τμ. Εκδηλώσεων &amp; Φεστιβάλ - 54α Δημήτρια - ΑΦΙΣΕΣ ΣΤΑΣΕΩΝ (με διάφορα θέματα)
ΔΙΑΣΤΑΣΗ:               160 X 110 cm
ΧΑΡΤΙ:                       150GR  
VELVET Ευρωπαϊκό, 4χρωμες,
Στην τιμή θα πρέπει να περιλαμβάνονται οι παρ</t>
  </si>
  <si>
    <t>Δ/νση Πολιτισμού - Τουρισμού - Τμ. Εκδηλώσεων &amp; Φεστιβάλ - 54α Δημήτρια - ΕΙΣΙΤΗΡΙΑ (με διάφορα θέματα)
ΔΙΑΣΤΑΣΗ: 5 Χ 20 ΜΕ ΑΡΙΘΜΗΣΗ ΚΑΙ ΠΕΡΦΟΡΕ
ΧΑΡΤΙ: 115GR  VELVET ΜΟΝΟΧΡΩΜΑ ΜΙΑΣ ΟΨΕΩΣ
Στην τιμή θα πρέπει να περιλαμβάνονται οι παρακάτω εργασίες: 1. Προε</t>
  </si>
  <si>
    <t>Δ/νση Πολιτισμού - Τουρισμού - Τμ. Εκδηλώσεων &amp; Φεστιβάλ - 54α Δημήτρια - ΑΦΙΣΕΣ ΔΙΑΣΤΑΣΗ                 70Χ100     (1)   VELVET Ευρωπαϊκό, 4χρωμες, 150gr
Στην τιμή θα πρέπει να περιλαμβάνονται οι παρακάτω εργασίες: 1. Προεκτύπωση 2. Χαρτί εκτύπωσης 3. Β</t>
  </si>
  <si>
    <t>Δ/νση Πολιτισμού - Τουρισμού - Τμ. Εκδηλώσεων &amp; Φεστιβάλ - 54α Δημήτρια - ΑΦΙΣΕΣ ΔΙΑΣΤΑΣΗ                 35Χ50     (2)                               VELVET Ευρωπαϊκό, 4χρωμες, 150gr. Στην τιμή θα πρέπει να περιλαμβάνονται οι παρακάτω εργασίες: 1. Προεκτύ</t>
  </si>
  <si>
    <t>Δ/νση Πολιτισμού - Τουρισμού - Τμ. Εκδηλώσεων &amp; Φεστιβάλ - 54α Δημήτρια - ΑΦΙΣΕΣ ΔΙΑΣΤΑΣΗ                 50Χ70     (3)                                VELVET Ευρωπαϊκό, 4χρωμες, 150gr. Στην τιμή θα πρέπει να περιλαμβάνονται οι παρακάτω εργασίες: 1. Προεκτ</t>
  </si>
  <si>
    <t xml:space="preserve">Δ/νση Πολιτισμού - Τουρισμού - Τμ. Εκδηλώσεων &amp; Φεστιβάλ - 54α Δημήτρια - FOLDER 
ΔΙΑΣΤΑΣΗ:                35 Χ 24 cm (με εσωτερικά αυτιά)
ΧΑΡΤΙ:                        350GR ματ άριστης ποιότητας,Ευρωπαϊκό, 3πλης επίχρισης
ΕΚΤΥΠΩΣΗ:              4ΧΡΩΜΙΑ
</t>
  </si>
  <si>
    <t>Δ/νση Πολιτισμού - Τουρισμού - Τμ. Εκδηλώσεων &amp; Φεστιβάλ - 54α Δημήτρια -ΔΙΠΛΩΜΑΤΑ  
 Χαρτί βέλβετ 150 γρ. 4ΧΡΩΜΙΑ ΔΙΑΣΤΑΣΗ: 42 cm πλάτος, 28 cm ύψος
Στην τιμή θα πρέπει να περιλαμβάνονται οι παρακάτω εργασίες: 1. Προεκτύπωση 2. Χαρτί εκτύπωσης 3. Βιβλιοδ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</si>
</sst>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  <numFmt numFmtId="165" formatCode="#,##0.0000\ &quot;€&quot;;[Red]\-#,##0.0000\ &quot;€&quot;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7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/>
    </xf>
    <xf numFmtId="8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53.28125" style="1" customWidth="1"/>
    <col min="2" max="3" width="8.8515625" style="2" customWidth="1"/>
    <col min="4" max="4" width="9.28125" style="2" customWidth="1"/>
    <col min="5" max="6" width="8.8515625" style="2" customWidth="1"/>
    <col min="7" max="7" width="14.57421875" style="3" customWidth="1"/>
    <col min="8" max="8" width="15.57421875" style="4" customWidth="1"/>
    <col min="9" max="9" width="13.140625" style="2" bestFit="1" customWidth="1"/>
    <col min="10" max="16384" width="8.8515625" style="2" customWidth="1"/>
  </cols>
  <sheetData>
    <row r="1" ht="126" customHeight="1">
      <c r="A1" s="1" t="s">
        <v>113</v>
      </c>
    </row>
    <row r="2" spans="1:8" ht="31.5" customHeight="1">
      <c r="A2" s="30" t="s">
        <v>37</v>
      </c>
      <c r="B2" s="25"/>
      <c r="C2" s="25"/>
      <c r="D2" s="25"/>
      <c r="E2" s="25"/>
      <c r="F2" s="25"/>
      <c r="G2" s="25"/>
      <c r="H2" s="25"/>
    </row>
    <row r="3" spans="1:9" ht="42.75">
      <c r="A3" s="1" t="s">
        <v>38</v>
      </c>
      <c r="B3" s="2" t="s">
        <v>39</v>
      </c>
      <c r="C3" s="2" t="s">
        <v>40</v>
      </c>
      <c r="D3" s="2" t="s">
        <v>41</v>
      </c>
      <c r="E3" s="2" t="s">
        <v>42</v>
      </c>
      <c r="F3" s="2" t="s">
        <v>43</v>
      </c>
      <c r="G3" s="5" t="s">
        <v>44</v>
      </c>
      <c r="H3" s="6" t="s">
        <v>45</v>
      </c>
      <c r="I3" s="1"/>
    </row>
    <row r="4" spans="1:9" ht="72">
      <c r="A4" s="15" t="s">
        <v>114</v>
      </c>
      <c r="B4" s="2" t="s">
        <v>46</v>
      </c>
      <c r="D4" s="2" t="s">
        <v>47</v>
      </c>
      <c r="E4" s="2" t="s">
        <v>48</v>
      </c>
      <c r="F4" s="13">
        <v>1</v>
      </c>
      <c r="G4" s="3">
        <v>65</v>
      </c>
      <c r="H4" s="8">
        <f aca="true" t="shared" si="0" ref="H4:H35">F4*G4</f>
        <v>65</v>
      </c>
      <c r="I4" s="7"/>
    </row>
    <row r="5" spans="1:9" ht="145.5" customHeight="1">
      <c r="A5" s="15" t="s">
        <v>115</v>
      </c>
      <c r="B5" s="2" t="s">
        <v>46</v>
      </c>
      <c r="D5" s="2" t="s">
        <v>47</v>
      </c>
      <c r="E5" s="2" t="s">
        <v>48</v>
      </c>
      <c r="F5" s="13">
        <v>2</v>
      </c>
      <c r="G5" s="3">
        <v>30</v>
      </c>
      <c r="H5" s="8">
        <f t="shared" si="0"/>
        <v>60</v>
      </c>
      <c r="I5" s="7"/>
    </row>
    <row r="6" spans="1:9" ht="72">
      <c r="A6" s="15" t="s">
        <v>116</v>
      </c>
      <c r="B6" s="2" t="s">
        <v>46</v>
      </c>
      <c r="D6" s="2" t="s">
        <v>47</v>
      </c>
      <c r="E6" s="2" t="s">
        <v>48</v>
      </c>
      <c r="F6" s="13">
        <v>1</v>
      </c>
      <c r="G6" s="3">
        <v>45</v>
      </c>
      <c r="H6" s="8">
        <f t="shared" si="0"/>
        <v>45</v>
      </c>
      <c r="I6" s="7"/>
    </row>
    <row r="7" spans="1:9" ht="72">
      <c r="A7" s="15" t="s">
        <v>117</v>
      </c>
      <c r="B7" s="2" t="s">
        <v>46</v>
      </c>
      <c r="D7" s="2" t="s">
        <v>47</v>
      </c>
      <c r="E7" s="2" t="s">
        <v>48</v>
      </c>
      <c r="F7" s="13">
        <v>5</v>
      </c>
      <c r="G7" s="3">
        <v>50</v>
      </c>
      <c r="H7" s="8">
        <f t="shared" si="0"/>
        <v>250</v>
      </c>
      <c r="I7" s="7"/>
    </row>
    <row r="8" spans="1:9" ht="146.25" customHeight="1">
      <c r="A8" s="15" t="s">
        <v>118</v>
      </c>
      <c r="B8" s="2" t="s">
        <v>46</v>
      </c>
      <c r="D8" s="2" t="s">
        <v>47</v>
      </c>
      <c r="E8" s="2" t="s">
        <v>48</v>
      </c>
      <c r="F8" s="13">
        <v>4</v>
      </c>
      <c r="G8" s="3">
        <v>45</v>
      </c>
      <c r="H8" s="8">
        <f t="shared" si="0"/>
        <v>180</v>
      </c>
      <c r="I8" s="8"/>
    </row>
    <row r="9" spans="1:9" ht="111" customHeight="1">
      <c r="A9" s="15" t="s">
        <v>119</v>
      </c>
      <c r="B9" s="2" t="s">
        <v>46</v>
      </c>
      <c r="D9" s="2" t="s">
        <v>47</v>
      </c>
      <c r="E9" s="2" t="s">
        <v>48</v>
      </c>
      <c r="F9" s="13">
        <v>10</v>
      </c>
      <c r="G9" s="3">
        <v>11</v>
      </c>
      <c r="H9" s="8">
        <f t="shared" si="0"/>
        <v>110</v>
      </c>
      <c r="I9" s="7"/>
    </row>
    <row r="10" spans="1:9" ht="72">
      <c r="A10" s="15" t="s">
        <v>120</v>
      </c>
      <c r="B10" s="2" t="s">
        <v>46</v>
      </c>
      <c r="D10" s="2" t="s">
        <v>47</v>
      </c>
      <c r="E10" s="2" t="s">
        <v>48</v>
      </c>
      <c r="F10" s="2">
        <v>50</v>
      </c>
      <c r="G10" s="3">
        <v>13</v>
      </c>
      <c r="H10" s="8">
        <f t="shared" si="0"/>
        <v>650</v>
      </c>
      <c r="I10" s="7"/>
    </row>
    <row r="11" spans="1:9" ht="102" customHeight="1">
      <c r="A11" s="15" t="s">
        <v>121</v>
      </c>
      <c r="B11" s="2" t="s">
        <v>46</v>
      </c>
      <c r="D11" s="2" t="s">
        <v>47</v>
      </c>
      <c r="E11" s="2" t="s">
        <v>48</v>
      </c>
      <c r="F11" s="2">
        <v>6</v>
      </c>
      <c r="G11" s="3">
        <v>16</v>
      </c>
      <c r="H11" s="8">
        <f t="shared" si="0"/>
        <v>96</v>
      </c>
      <c r="I11" s="7"/>
    </row>
    <row r="12" spans="1:9" ht="107.25" customHeight="1">
      <c r="A12" s="15" t="s">
        <v>122</v>
      </c>
      <c r="B12" s="2" t="s">
        <v>46</v>
      </c>
      <c r="D12" s="2" t="s">
        <v>47</v>
      </c>
      <c r="E12" s="2" t="s">
        <v>48</v>
      </c>
      <c r="F12" s="2">
        <v>2</v>
      </c>
      <c r="G12" s="3">
        <v>22</v>
      </c>
      <c r="H12" s="8">
        <f t="shared" si="0"/>
        <v>44</v>
      </c>
      <c r="I12" s="7"/>
    </row>
    <row r="13" spans="1:9" ht="63" customHeight="1">
      <c r="A13" s="15" t="s">
        <v>49</v>
      </c>
      <c r="B13" s="2" t="s">
        <v>46</v>
      </c>
      <c r="D13" s="2" t="s">
        <v>47</v>
      </c>
      <c r="E13" s="2" t="s">
        <v>48</v>
      </c>
      <c r="F13" s="2">
        <v>60</v>
      </c>
      <c r="G13" s="3">
        <v>1.3</v>
      </c>
      <c r="H13" s="8">
        <f t="shared" si="0"/>
        <v>78</v>
      </c>
      <c r="I13" s="7"/>
    </row>
    <row r="14" spans="1:9" ht="42.75" customHeight="1">
      <c r="A14" s="15" t="s">
        <v>50</v>
      </c>
      <c r="B14" s="2" t="s">
        <v>46</v>
      </c>
      <c r="D14" s="2" t="s">
        <v>47</v>
      </c>
      <c r="E14" s="2" t="s">
        <v>48</v>
      </c>
      <c r="F14" s="2">
        <v>10</v>
      </c>
      <c r="G14" s="3">
        <v>2.2</v>
      </c>
      <c r="H14" s="8">
        <f t="shared" si="0"/>
        <v>22</v>
      </c>
      <c r="I14" s="7"/>
    </row>
    <row r="15" spans="1:9" ht="60" customHeight="1">
      <c r="A15" s="15" t="s">
        <v>51</v>
      </c>
      <c r="B15" s="2" t="s">
        <v>46</v>
      </c>
      <c r="D15" s="2" t="s">
        <v>47</v>
      </c>
      <c r="E15" s="2" t="s">
        <v>48</v>
      </c>
      <c r="F15" s="2">
        <v>150</v>
      </c>
      <c r="G15" s="3">
        <v>0.35</v>
      </c>
      <c r="H15" s="8">
        <f t="shared" si="0"/>
        <v>52.5</v>
      </c>
      <c r="I15" s="7"/>
    </row>
    <row r="16" spans="1:9" ht="42.75">
      <c r="A16" s="15" t="s">
        <v>52</v>
      </c>
      <c r="B16" s="2" t="s">
        <v>46</v>
      </c>
      <c r="D16" s="2" t="s">
        <v>47</v>
      </c>
      <c r="E16" s="2" t="s">
        <v>48</v>
      </c>
      <c r="F16" s="2">
        <v>12</v>
      </c>
      <c r="G16" s="3">
        <v>40</v>
      </c>
      <c r="H16" s="8">
        <f t="shared" si="0"/>
        <v>480</v>
      </c>
      <c r="I16" s="7"/>
    </row>
    <row r="17" spans="1:9" ht="57">
      <c r="A17" s="15" t="s">
        <v>53</v>
      </c>
      <c r="B17" s="2" t="s">
        <v>46</v>
      </c>
      <c r="D17" s="2" t="s">
        <v>47</v>
      </c>
      <c r="E17" s="2" t="s">
        <v>48</v>
      </c>
      <c r="F17" s="2">
        <v>1</v>
      </c>
      <c r="G17" s="3">
        <v>50</v>
      </c>
      <c r="H17" s="8">
        <f t="shared" si="0"/>
        <v>50</v>
      </c>
      <c r="I17" s="7"/>
    </row>
    <row r="18" spans="1:9" ht="85.5" customHeight="1">
      <c r="A18" s="15" t="s">
        <v>54</v>
      </c>
      <c r="B18" s="2" t="s">
        <v>46</v>
      </c>
      <c r="D18" s="2" t="s">
        <v>47</v>
      </c>
      <c r="E18" s="2" t="s">
        <v>48</v>
      </c>
      <c r="F18" s="13">
        <v>3</v>
      </c>
      <c r="G18" s="3">
        <v>70</v>
      </c>
      <c r="H18" s="8">
        <f t="shared" si="0"/>
        <v>210</v>
      </c>
      <c r="I18" s="7"/>
    </row>
    <row r="19" spans="1:9" ht="72">
      <c r="A19" s="15" t="s">
        <v>55</v>
      </c>
      <c r="B19" s="2" t="s">
        <v>46</v>
      </c>
      <c r="D19" s="2" t="s">
        <v>47</v>
      </c>
      <c r="E19" s="2" t="s">
        <v>48</v>
      </c>
      <c r="F19" s="13">
        <v>2</v>
      </c>
      <c r="G19" s="3">
        <v>45</v>
      </c>
      <c r="H19" s="8">
        <f t="shared" si="0"/>
        <v>90</v>
      </c>
      <c r="I19" s="7"/>
    </row>
    <row r="20" spans="1:9" ht="28.5">
      <c r="A20" s="15" t="s">
        <v>56</v>
      </c>
      <c r="B20" s="2" t="s">
        <v>46</v>
      </c>
      <c r="D20" s="2" t="s">
        <v>47</v>
      </c>
      <c r="E20" s="2" t="s">
        <v>48</v>
      </c>
      <c r="F20" s="13">
        <v>3000</v>
      </c>
      <c r="G20" s="3">
        <v>0.08</v>
      </c>
      <c r="H20" s="8">
        <f t="shared" si="0"/>
        <v>240</v>
      </c>
      <c r="I20" s="7"/>
    </row>
    <row r="21" spans="1:9" ht="72">
      <c r="A21" s="15" t="s">
        <v>57</v>
      </c>
      <c r="B21" s="25" t="s">
        <v>46</v>
      </c>
      <c r="C21" s="25"/>
      <c r="D21" s="2" t="s">
        <v>47</v>
      </c>
      <c r="E21" s="2" t="s">
        <v>48</v>
      </c>
      <c r="F21" s="2">
        <v>280</v>
      </c>
      <c r="G21" s="3">
        <v>0.3</v>
      </c>
      <c r="H21" s="8">
        <f t="shared" si="0"/>
        <v>84</v>
      </c>
      <c r="I21" s="7"/>
    </row>
    <row r="22" spans="1:9" ht="42.75">
      <c r="A22" s="15" t="s">
        <v>17</v>
      </c>
      <c r="B22" s="25" t="s">
        <v>46</v>
      </c>
      <c r="C22" s="25"/>
      <c r="D22" s="2" t="s">
        <v>47</v>
      </c>
      <c r="E22" s="2" t="s">
        <v>48</v>
      </c>
      <c r="F22" s="2">
        <v>50</v>
      </c>
      <c r="G22" s="3">
        <v>0.5</v>
      </c>
      <c r="H22" s="8">
        <f t="shared" si="0"/>
        <v>25</v>
      </c>
      <c r="I22" s="7"/>
    </row>
    <row r="23" spans="1:9" ht="57">
      <c r="A23" s="15" t="s">
        <v>18</v>
      </c>
      <c r="B23" s="25" t="s">
        <v>46</v>
      </c>
      <c r="C23" s="25"/>
      <c r="D23" s="2" t="s">
        <v>47</v>
      </c>
      <c r="E23" s="2" t="s">
        <v>48</v>
      </c>
      <c r="F23" s="2">
        <v>100</v>
      </c>
      <c r="G23" s="3">
        <v>0.5</v>
      </c>
      <c r="H23" s="8">
        <f t="shared" si="0"/>
        <v>50</v>
      </c>
      <c r="I23" s="7"/>
    </row>
    <row r="24" spans="1:9" ht="72">
      <c r="A24" s="15" t="s">
        <v>19</v>
      </c>
      <c r="B24" s="25" t="s">
        <v>46</v>
      </c>
      <c r="C24" s="25"/>
      <c r="D24" s="2" t="s">
        <v>47</v>
      </c>
      <c r="E24" s="2" t="s">
        <v>48</v>
      </c>
      <c r="F24" s="2">
        <v>200</v>
      </c>
      <c r="G24" s="3">
        <v>0.3</v>
      </c>
      <c r="H24" s="8">
        <f t="shared" si="0"/>
        <v>60</v>
      </c>
      <c r="I24" s="7"/>
    </row>
    <row r="25" spans="1:9" ht="72">
      <c r="A25" s="15" t="s">
        <v>123</v>
      </c>
      <c r="B25" s="25" t="s">
        <v>46</v>
      </c>
      <c r="C25" s="25"/>
      <c r="D25" s="2" t="s">
        <v>47</v>
      </c>
      <c r="E25" s="2" t="s">
        <v>48</v>
      </c>
      <c r="F25" s="2">
        <v>140</v>
      </c>
      <c r="G25" s="3">
        <v>0.5</v>
      </c>
      <c r="H25" s="8">
        <f t="shared" si="0"/>
        <v>70</v>
      </c>
      <c r="I25" s="7"/>
    </row>
    <row r="26" spans="1:9" ht="72">
      <c r="A26" s="15" t="s">
        <v>124</v>
      </c>
      <c r="B26" s="25" t="s">
        <v>46</v>
      </c>
      <c r="C26" s="25"/>
      <c r="D26" s="2" t="s">
        <v>47</v>
      </c>
      <c r="E26" s="2" t="s">
        <v>48</v>
      </c>
      <c r="F26" s="2">
        <v>100</v>
      </c>
      <c r="G26" s="3">
        <v>0.5</v>
      </c>
      <c r="H26" s="8">
        <f t="shared" si="0"/>
        <v>50</v>
      </c>
      <c r="I26" s="7"/>
    </row>
    <row r="27" spans="1:9" ht="57">
      <c r="A27" s="15" t="s">
        <v>20</v>
      </c>
      <c r="B27" s="25" t="s">
        <v>46</v>
      </c>
      <c r="C27" s="25"/>
      <c r="D27" s="2" t="s">
        <v>47</v>
      </c>
      <c r="E27" s="2" t="s">
        <v>48</v>
      </c>
      <c r="F27" s="2">
        <v>70</v>
      </c>
      <c r="G27" s="3">
        <v>0.5</v>
      </c>
      <c r="H27" s="8">
        <f t="shared" si="0"/>
        <v>35</v>
      </c>
      <c r="I27" s="7"/>
    </row>
    <row r="28" spans="1:9" ht="57">
      <c r="A28" s="15" t="s">
        <v>21</v>
      </c>
      <c r="B28" s="25" t="s">
        <v>46</v>
      </c>
      <c r="C28" s="25"/>
      <c r="D28" s="2" t="s">
        <v>47</v>
      </c>
      <c r="E28" s="2" t="s">
        <v>48</v>
      </c>
      <c r="F28" s="2">
        <v>70</v>
      </c>
      <c r="G28" s="3">
        <v>0.3</v>
      </c>
      <c r="H28" s="8">
        <f t="shared" si="0"/>
        <v>21</v>
      </c>
      <c r="I28" s="7"/>
    </row>
    <row r="29" spans="1:9" ht="57">
      <c r="A29" s="15" t="s">
        <v>22</v>
      </c>
      <c r="B29" s="25" t="s">
        <v>46</v>
      </c>
      <c r="C29" s="25"/>
      <c r="E29" s="2" t="s">
        <v>48</v>
      </c>
      <c r="F29" s="2">
        <v>50</v>
      </c>
      <c r="G29" s="3">
        <v>0.5</v>
      </c>
      <c r="H29" s="8">
        <f t="shared" si="0"/>
        <v>25</v>
      </c>
      <c r="I29" s="7"/>
    </row>
    <row r="30" spans="1:9" ht="42.75">
      <c r="A30" s="15" t="s">
        <v>31</v>
      </c>
      <c r="B30" s="25" t="s">
        <v>46</v>
      </c>
      <c r="C30" s="25"/>
      <c r="D30" s="2" t="s">
        <v>47</v>
      </c>
      <c r="E30" s="2" t="s">
        <v>48</v>
      </c>
      <c r="F30" s="2">
        <v>50</v>
      </c>
      <c r="G30" s="3">
        <v>0.5</v>
      </c>
      <c r="H30" s="8">
        <f t="shared" si="0"/>
        <v>25</v>
      </c>
      <c r="I30" s="7"/>
    </row>
    <row r="31" spans="1:9" ht="42.75">
      <c r="A31" s="15" t="s">
        <v>32</v>
      </c>
      <c r="B31" s="25" t="s">
        <v>46</v>
      </c>
      <c r="C31" s="25"/>
      <c r="D31" s="2" t="s">
        <v>47</v>
      </c>
      <c r="E31" s="2" t="s">
        <v>48</v>
      </c>
      <c r="F31" s="2">
        <v>50</v>
      </c>
      <c r="G31" s="3">
        <v>0.5</v>
      </c>
      <c r="H31" s="8">
        <f t="shared" si="0"/>
        <v>25</v>
      </c>
      <c r="I31" s="7"/>
    </row>
    <row r="32" spans="1:9" ht="57">
      <c r="A32" s="15" t="s">
        <v>33</v>
      </c>
      <c r="B32" s="25" t="s">
        <v>46</v>
      </c>
      <c r="C32" s="25"/>
      <c r="D32" s="2" t="s">
        <v>47</v>
      </c>
      <c r="E32" s="2" t="s">
        <v>48</v>
      </c>
      <c r="F32" s="2">
        <v>50</v>
      </c>
      <c r="G32" s="3">
        <v>0.5</v>
      </c>
      <c r="H32" s="8">
        <f t="shared" si="0"/>
        <v>25</v>
      </c>
      <c r="I32" s="7"/>
    </row>
    <row r="33" spans="1:9" ht="57">
      <c r="A33" s="15" t="s">
        <v>34</v>
      </c>
      <c r="B33" s="25" t="s">
        <v>46</v>
      </c>
      <c r="C33" s="25"/>
      <c r="D33" s="2" t="s">
        <v>47</v>
      </c>
      <c r="E33" s="2" t="s">
        <v>48</v>
      </c>
      <c r="F33" s="2">
        <v>50</v>
      </c>
      <c r="G33" s="3">
        <v>0.5</v>
      </c>
      <c r="H33" s="8">
        <f t="shared" si="0"/>
        <v>25</v>
      </c>
      <c r="I33" s="7"/>
    </row>
    <row r="34" spans="1:9" ht="57">
      <c r="A34" s="15" t="s">
        <v>35</v>
      </c>
      <c r="B34" s="25" t="s">
        <v>46</v>
      </c>
      <c r="C34" s="25"/>
      <c r="D34" s="2" t="s">
        <v>47</v>
      </c>
      <c r="E34" s="2" t="s">
        <v>48</v>
      </c>
      <c r="F34" s="2">
        <v>50</v>
      </c>
      <c r="G34" s="3">
        <v>0.5</v>
      </c>
      <c r="H34" s="8">
        <f t="shared" si="0"/>
        <v>25</v>
      </c>
      <c r="I34" s="7"/>
    </row>
    <row r="35" spans="1:9" ht="42.75">
      <c r="A35" s="15" t="s">
        <v>36</v>
      </c>
      <c r="B35" s="25" t="s">
        <v>46</v>
      </c>
      <c r="C35" s="25"/>
      <c r="D35" s="2" t="s">
        <v>47</v>
      </c>
      <c r="E35" s="2" t="s">
        <v>48</v>
      </c>
      <c r="F35" s="2">
        <v>50</v>
      </c>
      <c r="G35" s="3">
        <v>0.5</v>
      </c>
      <c r="H35" s="8">
        <f t="shared" si="0"/>
        <v>25</v>
      </c>
      <c r="I35" s="7"/>
    </row>
    <row r="36" spans="1:8" ht="42.75">
      <c r="A36" s="15" t="s">
        <v>58</v>
      </c>
      <c r="B36" s="25" t="s">
        <v>46</v>
      </c>
      <c r="C36" s="25"/>
      <c r="D36" s="2" t="s">
        <v>47</v>
      </c>
      <c r="E36" s="2" t="s">
        <v>48</v>
      </c>
      <c r="F36" s="2">
        <v>134</v>
      </c>
      <c r="G36" s="3">
        <v>0.3</v>
      </c>
      <c r="H36" s="8">
        <f aca="true" t="shared" si="1" ref="H36:H67">F36*G36</f>
        <v>40.199999999999996</v>
      </c>
    </row>
    <row r="37" spans="1:9" ht="42.75">
      <c r="A37" s="15" t="s">
        <v>59</v>
      </c>
      <c r="B37" s="25" t="s">
        <v>46</v>
      </c>
      <c r="C37" s="25"/>
      <c r="D37" s="2" t="s">
        <v>47</v>
      </c>
      <c r="E37" s="2" t="s">
        <v>48</v>
      </c>
      <c r="F37" s="2">
        <v>134</v>
      </c>
      <c r="G37" s="3">
        <v>0.3</v>
      </c>
      <c r="H37" s="8">
        <f t="shared" si="1"/>
        <v>40.199999999999996</v>
      </c>
      <c r="I37" s="7"/>
    </row>
    <row r="38" spans="1:9" ht="57">
      <c r="A38" s="15" t="s">
        <v>60</v>
      </c>
      <c r="B38" s="32" t="s">
        <v>46</v>
      </c>
      <c r="C38" s="32"/>
      <c r="D38" s="2" t="s">
        <v>47</v>
      </c>
      <c r="E38" s="2" t="s">
        <v>48</v>
      </c>
      <c r="F38" s="13">
        <v>100</v>
      </c>
      <c r="G38" s="3">
        <v>0.66</v>
      </c>
      <c r="H38" s="8">
        <f t="shared" si="1"/>
        <v>66</v>
      </c>
      <c r="I38" s="7"/>
    </row>
    <row r="39" spans="1:9" ht="57">
      <c r="A39" s="15" t="s">
        <v>61</v>
      </c>
      <c r="B39" s="32" t="s">
        <v>46</v>
      </c>
      <c r="C39" s="32"/>
      <c r="D39" s="2" t="s">
        <v>47</v>
      </c>
      <c r="E39" s="2" t="s">
        <v>48</v>
      </c>
      <c r="F39" s="13">
        <v>200</v>
      </c>
      <c r="G39" s="3">
        <v>0.3</v>
      </c>
      <c r="H39" s="8">
        <f t="shared" si="1"/>
        <v>60</v>
      </c>
      <c r="I39" s="7"/>
    </row>
    <row r="40" spans="1:9" ht="57">
      <c r="A40" s="15" t="s">
        <v>62</v>
      </c>
      <c r="B40" s="32" t="s">
        <v>46</v>
      </c>
      <c r="C40" s="32"/>
      <c r="D40" s="2" t="s">
        <v>47</v>
      </c>
      <c r="E40" s="2" t="s">
        <v>48</v>
      </c>
      <c r="F40" s="13">
        <v>375</v>
      </c>
      <c r="G40" s="3">
        <v>0.66</v>
      </c>
      <c r="H40" s="8">
        <f t="shared" si="1"/>
        <v>247.5</v>
      </c>
      <c r="I40" s="7"/>
    </row>
    <row r="41" spans="1:9" ht="57">
      <c r="A41" s="15" t="s">
        <v>63</v>
      </c>
      <c r="B41" s="32" t="s">
        <v>46</v>
      </c>
      <c r="C41" s="32"/>
      <c r="D41" s="2" t="s">
        <v>47</v>
      </c>
      <c r="E41" s="2" t="s">
        <v>48</v>
      </c>
      <c r="F41" s="13">
        <v>1000</v>
      </c>
      <c r="G41" s="3">
        <v>0.44</v>
      </c>
      <c r="H41" s="8">
        <f t="shared" si="1"/>
        <v>440</v>
      </c>
      <c r="I41" s="7"/>
    </row>
    <row r="42" spans="1:9" ht="57">
      <c r="A42" s="15" t="s">
        <v>64</v>
      </c>
      <c r="B42" s="32" t="s">
        <v>46</v>
      </c>
      <c r="C42" s="32"/>
      <c r="D42" s="2" t="s">
        <v>47</v>
      </c>
      <c r="E42" s="2" t="s">
        <v>48</v>
      </c>
      <c r="F42" s="13">
        <v>200</v>
      </c>
      <c r="G42" s="3">
        <v>0.3</v>
      </c>
      <c r="H42" s="8">
        <f t="shared" si="1"/>
        <v>60</v>
      </c>
      <c r="I42" s="7"/>
    </row>
    <row r="43" spans="1:9" ht="72">
      <c r="A43" s="15" t="s">
        <v>125</v>
      </c>
      <c r="B43" s="32" t="s">
        <v>46</v>
      </c>
      <c r="C43" s="32"/>
      <c r="D43" s="2" t="s">
        <v>47</v>
      </c>
      <c r="E43" s="2" t="s">
        <v>48</v>
      </c>
      <c r="F43" s="13">
        <v>2000</v>
      </c>
      <c r="G43" s="3">
        <v>0.5</v>
      </c>
      <c r="H43" s="8">
        <f t="shared" si="1"/>
        <v>1000</v>
      </c>
      <c r="I43" s="7"/>
    </row>
    <row r="44" spans="1:9" ht="72">
      <c r="A44" s="15" t="s">
        <v>65</v>
      </c>
      <c r="B44" s="32" t="s">
        <v>46</v>
      </c>
      <c r="C44" s="32"/>
      <c r="D44" s="2" t="s">
        <v>47</v>
      </c>
      <c r="E44" s="2" t="s">
        <v>48</v>
      </c>
      <c r="F44" s="13">
        <v>500</v>
      </c>
      <c r="G44" s="3">
        <v>0.3</v>
      </c>
      <c r="H44" s="8">
        <f t="shared" si="1"/>
        <v>150</v>
      </c>
      <c r="I44" s="7"/>
    </row>
    <row r="45" spans="1:9" ht="57">
      <c r="A45" s="15" t="s">
        <v>66</v>
      </c>
      <c r="B45" s="32" t="s">
        <v>46</v>
      </c>
      <c r="C45" s="32"/>
      <c r="D45" s="2" t="s">
        <v>47</v>
      </c>
      <c r="E45" s="2" t="s">
        <v>48</v>
      </c>
      <c r="F45" s="13">
        <v>200</v>
      </c>
      <c r="G45" s="3">
        <v>0.3</v>
      </c>
      <c r="H45" s="8">
        <f t="shared" si="1"/>
        <v>60</v>
      </c>
      <c r="I45" s="7"/>
    </row>
    <row r="46" spans="1:9" ht="72">
      <c r="A46" s="15" t="s">
        <v>67</v>
      </c>
      <c r="B46" s="32" t="s">
        <v>46</v>
      </c>
      <c r="C46" s="32"/>
      <c r="D46" s="2" t="s">
        <v>47</v>
      </c>
      <c r="E46" s="2" t="s">
        <v>48</v>
      </c>
      <c r="F46" s="13">
        <v>500</v>
      </c>
      <c r="G46" s="3">
        <v>0.3</v>
      </c>
      <c r="H46" s="8">
        <f t="shared" si="1"/>
        <v>150</v>
      </c>
      <c r="I46" s="7"/>
    </row>
    <row r="47" spans="1:9" ht="57">
      <c r="A47" s="15" t="s">
        <v>68</v>
      </c>
      <c r="B47" s="32" t="s">
        <v>46</v>
      </c>
      <c r="C47" s="32"/>
      <c r="D47" s="2" t="s">
        <v>47</v>
      </c>
      <c r="E47" s="2" t="s">
        <v>48</v>
      </c>
      <c r="F47" s="13">
        <v>200</v>
      </c>
      <c r="G47" s="3">
        <v>0.3</v>
      </c>
      <c r="H47" s="8">
        <f t="shared" si="1"/>
        <v>60</v>
      </c>
      <c r="I47" s="7"/>
    </row>
    <row r="48" spans="1:9" ht="54" customHeight="1">
      <c r="A48" s="15" t="s">
        <v>15</v>
      </c>
      <c r="B48" s="2" t="s">
        <v>46</v>
      </c>
      <c r="D48" s="2" t="s">
        <v>47</v>
      </c>
      <c r="E48" s="2" t="s">
        <v>48</v>
      </c>
      <c r="F48" s="2">
        <v>4000</v>
      </c>
      <c r="G48" s="3">
        <v>0.1</v>
      </c>
      <c r="H48" s="8">
        <f t="shared" si="1"/>
        <v>400</v>
      </c>
      <c r="I48" s="7"/>
    </row>
    <row r="49" spans="1:9" ht="55.5" customHeight="1">
      <c r="A49" s="15" t="s">
        <v>69</v>
      </c>
      <c r="B49" s="25" t="s">
        <v>46</v>
      </c>
      <c r="C49" s="25"/>
      <c r="D49" s="2" t="s">
        <v>47</v>
      </c>
      <c r="E49" s="2" t="s">
        <v>48</v>
      </c>
      <c r="F49" s="2">
        <v>240</v>
      </c>
      <c r="G49" s="3">
        <v>0.3</v>
      </c>
      <c r="H49" s="8">
        <f t="shared" si="1"/>
        <v>72</v>
      </c>
      <c r="I49" s="7"/>
    </row>
    <row r="50" spans="1:9" ht="60.75" customHeight="1">
      <c r="A50" s="15" t="s">
        <v>70</v>
      </c>
      <c r="B50" s="25" t="s">
        <v>71</v>
      </c>
      <c r="C50" s="25"/>
      <c r="D50" s="2" t="s">
        <v>47</v>
      </c>
      <c r="E50" s="2" t="s">
        <v>48</v>
      </c>
      <c r="F50" s="2">
        <v>3</v>
      </c>
      <c r="G50" s="3">
        <v>50</v>
      </c>
      <c r="H50" s="8">
        <f t="shared" si="1"/>
        <v>150</v>
      </c>
      <c r="I50" s="7"/>
    </row>
    <row r="51" spans="1:9" ht="45">
      <c r="A51" s="15" t="s">
        <v>16</v>
      </c>
      <c r="B51" s="2" t="s">
        <v>46</v>
      </c>
      <c r="D51" s="2" t="s">
        <v>47</v>
      </c>
      <c r="E51" s="2" t="s">
        <v>48</v>
      </c>
      <c r="F51" s="2">
        <v>4000</v>
      </c>
      <c r="G51" s="3">
        <v>0.1</v>
      </c>
      <c r="H51" s="8">
        <f t="shared" si="1"/>
        <v>400</v>
      </c>
      <c r="I51" s="7"/>
    </row>
    <row r="52" spans="1:9" ht="42.75">
      <c r="A52" s="15" t="s">
        <v>72</v>
      </c>
      <c r="B52" s="2" t="s">
        <v>46</v>
      </c>
      <c r="D52" s="2" t="s">
        <v>47</v>
      </c>
      <c r="E52" s="2" t="s">
        <v>48</v>
      </c>
      <c r="F52" s="2">
        <v>240</v>
      </c>
      <c r="G52" s="3">
        <v>0.3</v>
      </c>
      <c r="H52" s="8">
        <f t="shared" si="1"/>
        <v>72</v>
      </c>
      <c r="I52" s="7"/>
    </row>
    <row r="53" spans="1:9" ht="57">
      <c r="A53" s="15" t="s">
        <v>73</v>
      </c>
      <c r="B53" s="2" t="s">
        <v>71</v>
      </c>
      <c r="D53" s="2" t="s">
        <v>47</v>
      </c>
      <c r="E53" s="2" t="s">
        <v>48</v>
      </c>
      <c r="F53" s="2">
        <v>3</v>
      </c>
      <c r="G53" s="3">
        <v>50</v>
      </c>
      <c r="H53" s="8">
        <f t="shared" si="1"/>
        <v>150</v>
      </c>
      <c r="I53" s="7"/>
    </row>
    <row r="54" spans="1:9" ht="86.25">
      <c r="A54" s="15" t="s">
        <v>126</v>
      </c>
      <c r="B54" s="2" t="s">
        <v>71</v>
      </c>
      <c r="D54" s="2" t="s">
        <v>47</v>
      </c>
      <c r="E54" s="2" t="s">
        <v>48</v>
      </c>
      <c r="F54" s="13">
        <v>1</v>
      </c>
      <c r="G54" s="3">
        <v>65</v>
      </c>
      <c r="H54" s="8">
        <f t="shared" si="1"/>
        <v>65</v>
      </c>
      <c r="I54" s="7"/>
    </row>
    <row r="55" spans="1:9" ht="96" customHeight="1">
      <c r="A55" s="15" t="s">
        <v>127</v>
      </c>
      <c r="B55" s="2" t="s">
        <v>46</v>
      </c>
      <c r="D55" s="2" t="s">
        <v>47</v>
      </c>
      <c r="E55" s="2" t="s">
        <v>48</v>
      </c>
      <c r="F55" s="13">
        <v>1</v>
      </c>
      <c r="G55" s="3">
        <v>80</v>
      </c>
      <c r="H55" s="8">
        <f t="shared" si="1"/>
        <v>80</v>
      </c>
      <c r="I55" s="7"/>
    </row>
    <row r="56" spans="1:9" ht="108" customHeight="1">
      <c r="A56" s="15" t="s">
        <v>128</v>
      </c>
      <c r="B56" s="2" t="s">
        <v>46</v>
      </c>
      <c r="D56" s="2" t="s">
        <v>47</v>
      </c>
      <c r="E56" s="2" t="s">
        <v>48</v>
      </c>
      <c r="F56" s="2">
        <v>100</v>
      </c>
      <c r="G56" s="3">
        <v>0.5</v>
      </c>
      <c r="H56" s="8">
        <f t="shared" si="1"/>
        <v>50</v>
      </c>
      <c r="I56" s="7"/>
    </row>
    <row r="57" spans="1:9" ht="108" customHeight="1">
      <c r="A57" s="15" t="s">
        <v>129</v>
      </c>
      <c r="B57" s="2" t="s">
        <v>46</v>
      </c>
      <c r="D57" s="2" t="s">
        <v>47</v>
      </c>
      <c r="E57" s="2" t="s">
        <v>48</v>
      </c>
      <c r="F57" s="13">
        <v>500</v>
      </c>
      <c r="G57" s="3">
        <v>0.8</v>
      </c>
      <c r="H57" s="8">
        <f t="shared" si="1"/>
        <v>400</v>
      </c>
      <c r="I57" s="7"/>
    </row>
    <row r="58" spans="1:9" ht="86.25">
      <c r="A58" s="15" t="s">
        <v>130</v>
      </c>
      <c r="B58" s="2" t="s">
        <v>71</v>
      </c>
      <c r="D58" s="2" t="s">
        <v>47</v>
      </c>
      <c r="E58" s="2" t="s">
        <v>48</v>
      </c>
      <c r="F58" s="13">
        <v>1</v>
      </c>
      <c r="G58" s="3">
        <v>65</v>
      </c>
      <c r="H58" s="8">
        <f t="shared" si="1"/>
        <v>65</v>
      </c>
      <c r="I58" s="7"/>
    </row>
    <row r="59" spans="1:9" ht="72">
      <c r="A59" s="15" t="s">
        <v>74</v>
      </c>
      <c r="B59" s="2" t="s">
        <v>46</v>
      </c>
      <c r="D59" s="2" t="s">
        <v>47</v>
      </c>
      <c r="E59" s="2" t="s">
        <v>48</v>
      </c>
      <c r="F59" s="2">
        <v>1</v>
      </c>
      <c r="G59" s="3">
        <v>40</v>
      </c>
      <c r="H59" s="8">
        <f t="shared" si="1"/>
        <v>40</v>
      </c>
      <c r="I59" s="7"/>
    </row>
    <row r="60" spans="1:9" ht="86.25">
      <c r="A60" s="15" t="s">
        <v>131</v>
      </c>
      <c r="B60" s="2" t="s">
        <v>46</v>
      </c>
      <c r="D60" s="2" t="s">
        <v>47</v>
      </c>
      <c r="E60" s="2" t="s">
        <v>48</v>
      </c>
      <c r="F60" s="13">
        <v>100</v>
      </c>
      <c r="G60" s="3">
        <v>0.5</v>
      </c>
      <c r="H60" s="8">
        <f t="shared" si="1"/>
        <v>50</v>
      </c>
      <c r="I60" s="7"/>
    </row>
    <row r="61" spans="1:9" ht="86.25">
      <c r="A61" s="15" t="s">
        <v>132</v>
      </c>
      <c r="B61" s="2" t="s">
        <v>46</v>
      </c>
      <c r="D61" s="2" t="s">
        <v>47</v>
      </c>
      <c r="E61" s="2" t="s">
        <v>48</v>
      </c>
      <c r="F61" s="2">
        <v>500</v>
      </c>
      <c r="G61" s="3">
        <v>0.8</v>
      </c>
      <c r="H61" s="8">
        <f t="shared" si="1"/>
        <v>400</v>
      </c>
      <c r="I61" s="7"/>
    </row>
    <row r="62" spans="1:9" ht="86.25">
      <c r="A62" s="15" t="s">
        <v>133</v>
      </c>
      <c r="B62" s="25" t="s">
        <v>71</v>
      </c>
      <c r="C62" s="25"/>
      <c r="D62" s="2" t="s">
        <v>47</v>
      </c>
      <c r="E62" s="2" t="s">
        <v>48</v>
      </c>
      <c r="F62" s="2">
        <v>1</v>
      </c>
      <c r="G62" s="3">
        <v>48</v>
      </c>
      <c r="H62" s="8">
        <f t="shared" si="1"/>
        <v>48</v>
      </c>
      <c r="I62" s="7"/>
    </row>
    <row r="63" spans="1:9" ht="72">
      <c r="A63" s="15" t="s">
        <v>75</v>
      </c>
      <c r="B63" s="25" t="s">
        <v>46</v>
      </c>
      <c r="C63" s="25"/>
      <c r="D63" s="2" t="s">
        <v>47</v>
      </c>
      <c r="E63" s="2" t="s">
        <v>48</v>
      </c>
      <c r="F63" s="2">
        <v>1</v>
      </c>
      <c r="G63" s="3">
        <v>40</v>
      </c>
      <c r="H63" s="8">
        <f t="shared" si="1"/>
        <v>40</v>
      </c>
      <c r="I63" s="7"/>
    </row>
    <row r="64" spans="1:9" ht="86.25">
      <c r="A64" s="15" t="s">
        <v>134</v>
      </c>
      <c r="B64" s="25" t="s">
        <v>46</v>
      </c>
      <c r="C64" s="25"/>
      <c r="D64" s="2" t="s">
        <v>47</v>
      </c>
      <c r="E64" s="2" t="s">
        <v>48</v>
      </c>
      <c r="F64" s="2">
        <v>100</v>
      </c>
      <c r="G64" s="3">
        <v>0.5</v>
      </c>
      <c r="H64" s="8">
        <f t="shared" si="1"/>
        <v>50</v>
      </c>
      <c r="I64" s="7"/>
    </row>
    <row r="65" spans="1:9" ht="86.25">
      <c r="A65" s="15" t="s">
        <v>135</v>
      </c>
      <c r="B65" s="25" t="s">
        <v>46</v>
      </c>
      <c r="C65" s="25"/>
      <c r="D65" s="2" t="s">
        <v>47</v>
      </c>
      <c r="E65" s="2" t="s">
        <v>48</v>
      </c>
      <c r="F65" s="2">
        <v>500</v>
      </c>
      <c r="G65" s="3">
        <v>0.8</v>
      </c>
      <c r="H65" s="8">
        <f t="shared" si="1"/>
        <v>400</v>
      </c>
      <c r="I65" s="7"/>
    </row>
    <row r="66" spans="1:9" ht="86.25">
      <c r="A66" s="15" t="s">
        <v>136</v>
      </c>
      <c r="B66" s="25" t="s">
        <v>46</v>
      </c>
      <c r="C66" s="25"/>
      <c r="D66" s="2" t="s">
        <v>47</v>
      </c>
      <c r="E66" s="2" t="s">
        <v>48</v>
      </c>
      <c r="F66" s="2">
        <v>500</v>
      </c>
      <c r="G66" s="3">
        <v>0.2</v>
      </c>
      <c r="H66" s="8">
        <f t="shared" si="1"/>
        <v>100</v>
      </c>
      <c r="I66" s="7"/>
    </row>
    <row r="67" spans="1:9" ht="86.25">
      <c r="A67" s="15" t="s">
        <v>137</v>
      </c>
      <c r="B67" s="25" t="s">
        <v>46</v>
      </c>
      <c r="C67" s="25"/>
      <c r="D67" s="2" t="s">
        <v>47</v>
      </c>
      <c r="E67" s="2" t="s">
        <v>48</v>
      </c>
      <c r="F67" s="2">
        <v>50</v>
      </c>
      <c r="G67" s="3">
        <v>0.5</v>
      </c>
      <c r="H67" s="8">
        <f t="shared" si="1"/>
        <v>25</v>
      </c>
      <c r="I67" s="7"/>
    </row>
    <row r="68" spans="1:9" ht="86.25">
      <c r="A68" s="15" t="s">
        <v>138</v>
      </c>
      <c r="B68" s="25" t="s">
        <v>46</v>
      </c>
      <c r="C68" s="25"/>
      <c r="D68" s="2" t="s">
        <v>47</v>
      </c>
      <c r="E68" s="2" t="s">
        <v>48</v>
      </c>
      <c r="F68" s="2">
        <v>1</v>
      </c>
      <c r="G68" s="3">
        <v>65</v>
      </c>
      <c r="H68" s="8">
        <f aca="true" t="shared" si="2" ref="H68:H99">F68*G68</f>
        <v>65</v>
      </c>
      <c r="I68" s="7"/>
    </row>
    <row r="69" spans="1:9" ht="86.25">
      <c r="A69" s="15" t="s">
        <v>76</v>
      </c>
      <c r="B69" s="32" t="s">
        <v>71</v>
      </c>
      <c r="C69" s="32"/>
      <c r="D69" s="2" t="s">
        <v>47</v>
      </c>
      <c r="E69" s="2" t="s">
        <v>48</v>
      </c>
      <c r="F69" s="2">
        <v>3</v>
      </c>
      <c r="G69" s="3">
        <v>600</v>
      </c>
      <c r="H69" s="8">
        <f t="shared" si="2"/>
        <v>1800</v>
      </c>
      <c r="I69" s="7"/>
    </row>
    <row r="70" spans="1:9" ht="86.25">
      <c r="A70" s="15" t="s">
        <v>77</v>
      </c>
      <c r="B70" s="32" t="s">
        <v>71</v>
      </c>
      <c r="C70" s="32"/>
      <c r="D70" s="2" t="s">
        <v>47</v>
      </c>
      <c r="E70" s="2" t="s">
        <v>48</v>
      </c>
      <c r="F70" s="2">
        <v>4</v>
      </c>
      <c r="G70" s="3">
        <v>300</v>
      </c>
      <c r="H70" s="8">
        <f t="shared" si="2"/>
        <v>1200</v>
      </c>
      <c r="I70" s="7"/>
    </row>
    <row r="71" spans="1:9" ht="86.25">
      <c r="A71" s="15" t="s">
        <v>139</v>
      </c>
      <c r="B71" s="32" t="s">
        <v>71</v>
      </c>
      <c r="C71" s="32"/>
      <c r="D71" s="2" t="s">
        <v>47</v>
      </c>
      <c r="E71" s="2" t="s">
        <v>48</v>
      </c>
      <c r="F71" s="2">
        <v>3</v>
      </c>
      <c r="G71" s="3">
        <v>1100</v>
      </c>
      <c r="H71" s="8">
        <f t="shared" si="2"/>
        <v>3300</v>
      </c>
      <c r="I71" s="7"/>
    </row>
    <row r="72" spans="1:9" ht="86.25">
      <c r="A72" s="15" t="s">
        <v>140</v>
      </c>
      <c r="B72" s="32" t="s">
        <v>71</v>
      </c>
      <c r="C72" s="32"/>
      <c r="D72" s="2" t="s">
        <v>47</v>
      </c>
      <c r="E72" s="2" t="s">
        <v>48</v>
      </c>
      <c r="F72" s="2">
        <v>2</v>
      </c>
      <c r="G72" s="3">
        <v>1400</v>
      </c>
      <c r="H72" s="8">
        <f t="shared" si="2"/>
        <v>2800</v>
      </c>
      <c r="I72" s="7"/>
    </row>
    <row r="73" spans="1:9" ht="72">
      <c r="A73" s="15" t="s">
        <v>141</v>
      </c>
      <c r="B73" s="32" t="s">
        <v>71</v>
      </c>
      <c r="C73" s="32"/>
      <c r="D73" s="2" t="s">
        <v>47</v>
      </c>
      <c r="E73" s="2" t="s">
        <v>48</v>
      </c>
      <c r="F73" s="2">
        <v>2</v>
      </c>
      <c r="G73" s="3">
        <v>1200</v>
      </c>
      <c r="H73" s="8">
        <f t="shared" si="2"/>
        <v>2400</v>
      </c>
      <c r="I73" s="7"/>
    </row>
    <row r="74" spans="1:9" ht="57">
      <c r="A74" s="15" t="s">
        <v>78</v>
      </c>
      <c r="B74" s="32" t="s">
        <v>71</v>
      </c>
      <c r="C74" s="32"/>
      <c r="D74" s="2" t="s">
        <v>47</v>
      </c>
      <c r="E74" s="2" t="s">
        <v>48</v>
      </c>
      <c r="F74" s="2">
        <v>12</v>
      </c>
      <c r="G74" s="3">
        <v>100</v>
      </c>
      <c r="H74" s="8">
        <f t="shared" si="2"/>
        <v>1200</v>
      </c>
      <c r="I74" s="7"/>
    </row>
    <row r="75" spans="1:9" ht="72">
      <c r="A75" s="15" t="s">
        <v>79</v>
      </c>
      <c r="B75" s="32" t="s">
        <v>71</v>
      </c>
      <c r="C75" s="32"/>
      <c r="D75" s="2" t="s">
        <v>47</v>
      </c>
      <c r="E75" s="2" t="s">
        <v>48</v>
      </c>
      <c r="F75" s="2">
        <v>1</v>
      </c>
      <c r="G75" s="3">
        <v>600</v>
      </c>
      <c r="H75" s="8">
        <f t="shared" si="2"/>
        <v>600</v>
      </c>
      <c r="I75" s="7"/>
    </row>
    <row r="76" spans="1:9" ht="72">
      <c r="A76" s="15" t="s">
        <v>80</v>
      </c>
      <c r="B76" s="32" t="s">
        <v>71</v>
      </c>
      <c r="C76" s="32"/>
      <c r="D76" s="2" t="s">
        <v>47</v>
      </c>
      <c r="E76" s="2" t="s">
        <v>48</v>
      </c>
      <c r="F76" s="2">
        <v>1</v>
      </c>
      <c r="G76" s="3">
        <v>300</v>
      </c>
      <c r="H76" s="8">
        <f t="shared" si="2"/>
        <v>300</v>
      </c>
      <c r="I76" s="7"/>
    </row>
    <row r="77" spans="1:9" ht="86.25">
      <c r="A77" s="15" t="s">
        <v>81</v>
      </c>
      <c r="B77" s="32" t="s">
        <v>71</v>
      </c>
      <c r="C77" s="32"/>
      <c r="D77" s="2" t="s">
        <v>47</v>
      </c>
      <c r="E77" s="2" t="s">
        <v>48</v>
      </c>
      <c r="F77" s="2">
        <v>2</v>
      </c>
      <c r="G77" s="3">
        <v>300</v>
      </c>
      <c r="H77" s="8">
        <f t="shared" si="2"/>
        <v>600</v>
      </c>
      <c r="I77" s="7"/>
    </row>
    <row r="78" spans="1:9" ht="72">
      <c r="A78" s="15" t="s">
        <v>82</v>
      </c>
      <c r="B78" s="32" t="s">
        <v>71</v>
      </c>
      <c r="C78" s="32"/>
      <c r="D78" s="2" t="s">
        <v>47</v>
      </c>
      <c r="E78" s="2" t="s">
        <v>48</v>
      </c>
      <c r="F78" s="2">
        <v>8</v>
      </c>
      <c r="G78" s="3">
        <v>100</v>
      </c>
      <c r="H78" s="8">
        <f t="shared" si="2"/>
        <v>800</v>
      </c>
      <c r="I78" s="7"/>
    </row>
    <row r="79" spans="1:9" ht="86.25">
      <c r="A79" s="15" t="s">
        <v>83</v>
      </c>
      <c r="B79" s="32" t="s">
        <v>71</v>
      </c>
      <c r="C79" s="32"/>
      <c r="D79" s="2" t="s">
        <v>47</v>
      </c>
      <c r="E79" s="2" t="s">
        <v>48</v>
      </c>
      <c r="F79" s="2">
        <v>2</v>
      </c>
      <c r="G79" s="3">
        <v>150</v>
      </c>
      <c r="H79" s="8">
        <f t="shared" si="2"/>
        <v>300</v>
      </c>
      <c r="I79" s="7"/>
    </row>
    <row r="80" spans="1:9" ht="57">
      <c r="A80" s="15" t="s">
        <v>84</v>
      </c>
      <c r="B80" s="32" t="s">
        <v>71</v>
      </c>
      <c r="C80" s="32"/>
      <c r="D80" s="2" t="s">
        <v>47</v>
      </c>
      <c r="E80" s="2" t="s">
        <v>48</v>
      </c>
      <c r="F80" s="2">
        <v>6</v>
      </c>
      <c r="G80" s="3">
        <v>100</v>
      </c>
      <c r="H80" s="8">
        <f t="shared" si="2"/>
        <v>600</v>
      </c>
      <c r="I80" s="7"/>
    </row>
    <row r="81" spans="1:9" ht="85.5" customHeight="1">
      <c r="A81" s="15" t="s">
        <v>142</v>
      </c>
      <c r="B81" s="32" t="s">
        <v>46</v>
      </c>
      <c r="C81" s="32"/>
      <c r="D81" s="2" t="s">
        <v>47</v>
      </c>
      <c r="E81" s="2" t="s">
        <v>48</v>
      </c>
      <c r="F81" s="2">
        <v>60000</v>
      </c>
      <c r="G81" s="3">
        <v>0.05</v>
      </c>
      <c r="H81" s="8">
        <f t="shared" si="2"/>
        <v>3000</v>
      </c>
      <c r="I81" s="7"/>
    </row>
    <row r="82" spans="1:9" ht="85.5" customHeight="1">
      <c r="A82" s="15" t="s">
        <v>143</v>
      </c>
      <c r="B82" s="32" t="s">
        <v>46</v>
      </c>
      <c r="C82" s="32"/>
      <c r="D82" s="2" t="s">
        <v>47</v>
      </c>
      <c r="E82" s="2" t="s">
        <v>48</v>
      </c>
      <c r="F82" s="2">
        <v>5000</v>
      </c>
      <c r="G82" s="3">
        <v>0.23</v>
      </c>
      <c r="H82" s="8">
        <f t="shared" si="2"/>
        <v>1150</v>
      </c>
      <c r="I82" s="7"/>
    </row>
    <row r="83" spans="1:9" ht="85.5" customHeight="1">
      <c r="A83" s="15" t="s">
        <v>144</v>
      </c>
      <c r="B83" s="32" t="s">
        <v>46</v>
      </c>
      <c r="C83" s="32"/>
      <c r="D83" s="2" t="s">
        <v>47</v>
      </c>
      <c r="E83" s="2" t="s">
        <v>48</v>
      </c>
      <c r="F83" s="2">
        <v>800</v>
      </c>
      <c r="G83" s="3">
        <v>4</v>
      </c>
      <c r="H83" s="8">
        <f t="shared" si="2"/>
        <v>3200</v>
      </c>
      <c r="I83" s="7"/>
    </row>
    <row r="84" spans="1:9" ht="85.5" customHeight="1">
      <c r="A84" s="15" t="s">
        <v>145</v>
      </c>
      <c r="B84" s="32" t="s">
        <v>46</v>
      </c>
      <c r="C84" s="32"/>
      <c r="D84" s="2" t="s">
        <v>47</v>
      </c>
      <c r="E84" s="2" t="s">
        <v>48</v>
      </c>
      <c r="F84" s="2">
        <v>3000</v>
      </c>
      <c r="G84" s="3">
        <v>0.23</v>
      </c>
      <c r="H84" s="8">
        <f t="shared" si="2"/>
        <v>690</v>
      </c>
      <c r="I84" s="7"/>
    </row>
    <row r="85" spans="1:9" ht="64.5" customHeight="1">
      <c r="A85" s="15" t="s">
        <v>23</v>
      </c>
      <c r="B85" s="32" t="s">
        <v>46</v>
      </c>
      <c r="C85" s="32"/>
      <c r="D85" s="2" t="s">
        <v>47</v>
      </c>
      <c r="E85" s="2" t="s">
        <v>48</v>
      </c>
      <c r="F85" s="2">
        <v>40000</v>
      </c>
      <c r="G85" s="3">
        <v>0.05</v>
      </c>
      <c r="H85" s="8">
        <f t="shared" si="2"/>
        <v>2000</v>
      </c>
      <c r="I85" s="7"/>
    </row>
    <row r="86" spans="1:9" ht="45" customHeight="1">
      <c r="A86" s="15" t="s">
        <v>85</v>
      </c>
      <c r="B86" s="32" t="s">
        <v>71</v>
      </c>
      <c r="C86" s="32"/>
      <c r="D86" s="2" t="s">
        <v>47</v>
      </c>
      <c r="E86" s="2" t="s">
        <v>48</v>
      </c>
      <c r="F86" s="2">
        <v>1</v>
      </c>
      <c r="G86" s="3">
        <v>540</v>
      </c>
      <c r="H86" s="8">
        <f t="shared" si="2"/>
        <v>540</v>
      </c>
      <c r="I86" s="7"/>
    </row>
    <row r="87" spans="1:9" ht="60" customHeight="1">
      <c r="A87" s="15" t="s">
        <v>86</v>
      </c>
      <c r="B87" s="32" t="s">
        <v>71</v>
      </c>
      <c r="C87" s="32"/>
      <c r="D87" s="2" t="s">
        <v>47</v>
      </c>
      <c r="E87" s="2" t="s">
        <v>48</v>
      </c>
      <c r="F87" s="2">
        <v>1</v>
      </c>
      <c r="G87" s="3">
        <v>320</v>
      </c>
      <c r="H87" s="8">
        <f t="shared" si="2"/>
        <v>320</v>
      </c>
      <c r="I87" s="7"/>
    </row>
    <row r="88" spans="1:9" ht="48" customHeight="1">
      <c r="A88" s="15" t="s">
        <v>87</v>
      </c>
      <c r="B88" s="32" t="s">
        <v>71</v>
      </c>
      <c r="C88" s="32"/>
      <c r="D88" s="2" t="s">
        <v>47</v>
      </c>
      <c r="E88" s="2" t="s">
        <v>48</v>
      </c>
      <c r="F88" s="2">
        <v>5</v>
      </c>
      <c r="G88" s="3">
        <v>60</v>
      </c>
      <c r="H88" s="8">
        <f t="shared" si="2"/>
        <v>300</v>
      </c>
      <c r="I88" s="7"/>
    </row>
    <row r="89" spans="1:9" ht="85.5" customHeight="1">
      <c r="A89" s="15" t="s">
        <v>24</v>
      </c>
      <c r="B89" s="25" t="s">
        <v>71</v>
      </c>
      <c r="C89" s="25"/>
      <c r="D89" s="2" t="s">
        <v>47</v>
      </c>
      <c r="E89" s="2" t="s">
        <v>48</v>
      </c>
      <c r="F89" s="2">
        <v>1</v>
      </c>
      <c r="G89" s="3">
        <v>650</v>
      </c>
      <c r="H89" s="8">
        <f t="shared" si="2"/>
        <v>650</v>
      </c>
      <c r="I89" s="7"/>
    </row>
    <row r="90" spans="1:9" ht="85.5" customHeight="1">
      <c r="A90" s="15" t="s">
        <v>25</v>
      </c>
      <c r="B90" s="25" t="s">
        <v>71</v>
      </c>
      <c r="C90" s="25"/>
      <c r="D90" s="2" t="s">
        <v>47</v>
      </c>
      <c r="E90" s="2" t="s">
        <v>48</v>
      </c>
      <c r="F90" s="2">
        <v>1</v>
      </c>
      <c r="G90" s="3">
        <v>200</v>
      </c>
      <c r="H90" s="8">
        <f t="shared" si="2"/>
        <v>200</v>
      </c>
      <c r="I90" s="7"/>
    </row>
    <row r="91" spans="1:9" ht="85.5" customHeight="1">
      <c r="A91" s="15" t="s">
        <v>26</v>
      </c>
      <c r="B91" s="25" t="s">
        <v>71</v>
      </c>
      <c r="C91" s="25"/>
      <c r="D91" s="2" t="s">
        <v>47</v>
      </c>
      <c r="E91" s="2" t="s">
        <v>48</v>
      </c>
      <c r="F91" s="2">
        <v>2</v>
      </c>
      <c r="G91" s="3">
        <v>600</v>
      </c>
      <c r="H91" s="8">
        <f t="shared" si="2"/>
        <v>1200</v>
      </c>
      <c r="I91" s="7"/>
    </row>
    <row r="92" spans="1:9" ht="57">
      <c r="A92" s="15" t="s">
        <v>27</v>
      </c>
      <c r="B92" s="25" t="s">
        <v>71</v>
      </c>
      <c r="C92" s="25"/>
      <c r="D92" s="2" t="s">
        <v>47</v>
      </c>
      <c r="E92" s="2" t="s">
        <v>48</v>
      </c>
      <c r="F92" s="2">
        <v>1</v>
      </c>
      <c r="G92" s="3">
        <v>200</v>
      </c>
      <c r="H92" s="8">
        <f t="shared" si="2"/>
        <v>200</v>
      </c>
      <c r="I92" s="7"/>
    </row>
    <row r="93" spans="1:9" ht="85.5" customHeight="1">
      <c r="A93" s="15" t="s">
        <v>28</v>
      </c>
      <c r="B93" s="25" t="s">
        <v>71</v>
      </c>
      <c r="C93" s="25"/>
      <c r="D93" s="2" t="s">
        <v>47</v>
      </c>
      <c r="E93" s="2" t="s">
        <v>48</v>
      </c>
      <c r="F93" s="2">
        <v>1</v>
      </c>
      <c r="G93" s="3">
        <v>540</v>
      </c>
      <c r="H93" s="8">
        <f t="shared" si="2"/>
        <v>540</v>
      </c>
      <c r="I93" s="7"/>
    </row>
    <row r="94" spans="1:9" ht="85.5" customHeight="1">
      <c r="A94" s="15" t="s">
        <v>29</v>
      </c>
      <c r="B94" s="32" t="s">
        <v>71</v>
      </c>
      <c r="C94" s="32"/>
      <c r="D94" s="2" t="s">
        <v>47</v>
      </c>
      <c r="E94" s="2" t="s">
        <v>48</v>
      </c>
      <c r="F94" s="2">
        <v>1</v>
      </c>
      <c r="G94" s="3">
        <v>550</v>
      </c>
      <c r="H94" s="8">
        <f t="shared" si="2"/>
        <v>550</v>
      </c>
      <c r="I94" s="7"/>
    </row>
    <row r="95" spans="1:9" ht="66.75" customHeight="1">
      <c r="A95" s="15" t="s">
        <v>30</v>
      </c>
      <c r="B95" s="32" t="s">
        <v>71</v>
      </c>
      <c r="C95" s="32"/>
      <c r="D95" s="2" t="s">
        <v>47</v>
      </c>
      <c r="E95" s="2" t="s">
        <v>48</v>
      </c>
      <c r="F95" s="2">
        <v>12</v>
      </c>
      <c r="G95" s="3">
        <v>60</v>
      </c>
      <c r="H95" s="8">
        <f t="shared" si="2"/>
        <v>720</v>
      </c>
      <c r="I95" s="7"/>
    </row>
    <row r="96" spans="1:9" ht="85.5" customHeight="1">
      <c r="A96" s="15" t="s">
        <v>146</v>
      </c>
      <c r="B96" s="25" t="s">
        <v>46</v>
      </c>
      <c r="C96" s="25"/>
      <c r="D96" s="2" t="s">
        <v>47</v>
      </c>
      <c r="E96" s="2" t="s">
        <v>48</v>
      </c>
      <c r="F96" s="2">
        <v>600</v>
      </c>
      <c r="G96" s="3">
        <v>8</v>
      </c>
      <c r="H96" s="8">
        <f t="shared" si="2"/>
        <v>4800</v>
      </c>
      <c r="I96" s="7"/>
    </row>
    <row r="97" spans="1:9" ht="100.5">
      <c r="A97" s="15" t="s">
        <v>147</v>
      </c>
      <c r="B97" s="25" t="s">
        <v>46</v>
      </c>
      <c r="C97" s="25"/>
      <c r="D97" s="2" t="s">
        <v>47</v>
      </c>
      <c r="E97" s="2" t="s">
        <v>48</v>
      </c>
      <c r="F97" s="2">
        <v>35000</v>
      </c>
      <c r="G97" s="3">
        <v>0.5</v>
      </c>
      <c r="H97" s="8">
        <f t="shared" si="2"/>
        <v>17500</v>
      </c>
      <c r="I97" s="7"/>
    </row>
    <row r="98" spans="1:9" ht="72">
      <c r="A98" s="15" t="s">
        <v>148</v>
      </c>
      <c r="B98" s="25" t="s">
        <v>46</v>
      </c>
      <c r="C98" s="25"/>
      <c r="D98" s="2" t="s">
        <v>47</v>
      </c>
      <c r="E98" s="2" t="s">
        <v>48</v>
      </c>
      <c r="F98" s="2">
        <v>6000</v>
      </c>
      <c r="G98" s="3">
        <v>0.25</v>
      </c>
      <c r="H98" s="8">
        <f t="shared" si="2"/>
        <v>1500</v>
      </c>
      <c r="I98" s="7"/>
    </row>
    <row r="99" spans="1:9" ht="86.25">
      <c r="A99" s="15" t="s">
        <v>149</v>
      </c>
      <c r="B99" s="25" t="s">
        <v>46</v>
      </c>
      <c r="C99" s="25"/>
      <c r="D99" s="2" t="s">
        <v>47</v>
      </c>
      <c r="E99" s="2" t="s">
        <v>48</v>
      </c>
      <c r="F99" s="2">
        <v>300</v>
      </c>
      <c r="G99" s="3">
        <v>0.1</v>
      </c>
      <c r="H99" s="8">
        <f t="shared" si="2"/>
        <v>30</v>
      </c>
      <c r="I99" s="7"/>
    </row>
    <row r="100" spans="1:9" ht="100.5">
      <c r="A100" s="15" t="s">
        <v>150</v>
      </c>
      <c r="B100" s="25" t="s">
        <v>46</v>
      </c>
      <c r="C100" s="25"/>
      <c r="D100" s="2" t="s">
        <v>47</v>
      </c>
      <c r="E100" s="2" t="s">
        <v>48</v>
      </c>
      <c r="F100" s="2">
        <v>200</v>
      </c>
      <c r="G100" s="3">
        <v>0.2</v>
      </c>
      <c r="H100" s="8">
        <f aca="true" t="shared" si="3" ref="H100:H114">F100*G100</f>
        <v>40</v>
      </c>
      <c r="I100" s="7"/>
    </row>
    <row r="101" spans="1:9" ht="100.5">
      <c r="A101" s="15" t="s">
        <v>151</v>
      </c>
      <c r="B101" s="25" t="s">
        <v>46</v>
      </c>
      <c r="C101" s="25"/>
      <c r="D101" s="2" t="s">
        <v>47</v>
      </c>
      <c r="E101" s="2" t="s">
        <v>48</v>
      </c>
      <c r="F101" s="2">
        <v>100</v>
      </c>
      <c r="G101" s="3">
        <v>10</v>
      </c>
      <c r="H101" s="8">
        <f t="shared" si="3"/>
        <v>1000</v>
      </c>
      <c r="I101" s="7"/>
    </row>
    <row r="102" spans="1:9" ht="86.25">
      <c r="A102" s="15" t="s">
        <v>152</v>
      </c>
      <c r="B102" s="25" t="s">
        <v>46</v>
      </c>
      <c r="C102" s="25"/>
      <c r="D102" s="2" t="s">
        <v>47</v>
      </c>
      <c r="E102" s="2" t="s">
        <v>48</v>
      </c>
      <c r="F102" s="2">
        <v>10000</v>
      </c>
      <c r="G102" s="3">
        <v>0.17</v>
      </c>
      <c r="H102" s="8">
        <f t="shared" si="3"/>
        <v>1700.0000000000002</v>
      </c>
      <c r="I102" s="7"/>
    </row>
    <row r="103" spans="1:9" ht="72">
      <c r="A103" s="15" t="s">
        <v>153</v>
      </c>
      <c r="B103" s="25" t="s">
        <v>46</v>
      </c>
      <c r="C103" s="25"/>
      <c r="D103" s="2" t="s">
        <v>47</v>
      </c>
      <c r="E103" s="2" t="s">
        <v>48</v>
      </c>
      <c r="F103" s="2">
        <v>500</v>
      </c>
      <c r="G103" s="3">
        <v>0.55</v>
      </c>
      <c r="H103" s="8">
        <f t="shared" si="3"/>
        <v>275</v>
      </c>
      <c r="I103" s="7"/>
    </row>
    <row r="104" spans="1:9" ht="72">
      <c r="A104" s="15" t="s">
        <v>154</v>
      </c>
      <c r="B104" s="25" t="s">
        <v>46</v>
      </c>
      <c r="C104" s="25"/>
      <c r="D104" s="2" t="s">
        <v>47</v>
      </c>
      <c r="E104" s="2" t="s">
        <v>48</v>
      </c>
      <c r="F104" s="2">
        <v>500</v>
      </c>
      <c r="G104" s="3">
        <v>0.4</v>
      </c>
      <c r="H104" s="8">
        <f t="shared" si="3"/>
        <v>200</v>
      </c>
      <c r="I104" s="7"/>
    </row>
    <row r="105" spans="1:9" ht="72">
      <c r="A105" s="15" t="s">
        <v>155</v>
      </c>
      <c r="B105" s="25" t="s">
        <v>46</v>
      </c>
      <c r="C105" s="25"/>
      <c r="D105" s="2" t="s">
        <v>47</v>
      </c>
      <c r="E105" s="2" t="s">
        <v>48</v>
      </c>
      <c r="F105" s="2">
        <v>500</v>
      </c>
      <c r="G105" s="3">
        <v>0.44</v>
      </c>
      <c r="H105" s="8">
        <f t="shared" si="3"/>
        <v>220</v>
      </c>
      <c r="I105" s="7"/>
    </row>
    <row r="106" spans="1:9" ht="72">
      <c r="A106" s="15" t="s">
        <v>98</v>
      </c>
      <c r="B106" s="25" t="s">
        <v>46</v>
      </c>
      <c r="C106" s="25"/>
      <c r="D106" s="2" t="s">
        <v>47</v>
      </c>
      <c r="E106" s="2" t="s">
        <v>48</v>
      </c>
      <c r="F106" s="2">
        <v>3000</v>
      </c>
      <c r="G106" s="3">
        <v>0.1</v>
      </c>
      <c r="H106" s="8">
        <f t="shared" si="3"/>
        <v>300</v>
      </c>
      <c r="I106" s="7"/>
    </row>
    <row r="107" spans="1:9" ht="86.25">
      <c r="A107" s="15" t="s">
        <v>99</v>
      </c>
      <c r="B107" s="25" t="s">
        <v>46</v>
      </c>
      <c r="C107" s="25"/>
      <c r="D107" s="2" t="s">
        <v>47</v>
      </c>
      <c r="E107" s="2" t="s">
        <v>48</v>
      </c>
      <c r="F107" s="2">
        <v>300</v>
      </c>
      <c r="G107" s="3">
        <v>1</v>
      </c>
      <c r="H107" s="8">
        <f t="shared" si="3"/>
        <v>300</v>
      </c>
      <c r="I107" s="7"/>
    </row>
    <row r="108" spans="1:9" ht="100.5">
      <c r="A108" s="15" t="s">
        <v>156</v>
      </c>
      <c r="B108" s="25" t="s">
        <v>46</v>
      </c>
      <c r="C108" s="25"/>
      <c r="D108" s="2" t="s">
        <v>47</v>
      </c>
      <c r="E108" s="2" t="s">
        <v>48</v>
      </c>
      <c r="F108" s="2">
        <v>2000</v>
      </c>
      <c r="G108" s="3">
        <v>0.4</v>
      </c>
      <c r="H108" s="8">
        <f t="shared" si="3"/>
        <v>800</v>
      </c>
      <c r="I108" s="7"/>
    </row>
    <row r="109" spans="1:9" ht="86.25">
      <c r="A109" s="15" t="s">
        <v>157</v>
      </c>
      <c r="B109" s="25" t="s">
        <v>46</v>
      </c>
      <c r="C109" s="25"/>
      <c r="D109" s="2" t="s">
        <v>47</v>
      </c>
      <c r="E109" s="2" t="s">
        <v>48</v>
      </c>
      <c r="F109" s="2">
        <v>100</v>
      </c>
      <c r="G109" s="3">
        <v>0.4</v>
      </c>
      <c r="H109" s="8">
        <f t="shared" si="3"/>
        <v>40</v>
      </c>
      <c r="I109" s="7"/>
    </row>
    <row r="110" spans="1:9" ht="86.25">
      <c r="A110" s="15" t="s">
        <v>0</v>
      </c>
      <c r="B110" s="25" t="s">
        <v>46</v>
      </c>
      <c r="C110" s="25"/>
      <c r="D110" s="2" t="s">
        <v>47</v>
      </c>
      <c r="E110" s="2" t="s">
        <v>48</v>
      </c>
      <c r="F110" s="2">
        <v>150</v>
      </c>
      <c r="G110" s="3">
        <v>0.5</v>
      </c>
      <c r="H110" s="8">
        <f t="shared" si="3"/>
        <v>75</v>
      </c>
      <c r="I110" s="7"/>
    </row>
    <row r="111" spans="1:9" ht="86.25">
      <c r="A111" s="15" t="s">
        <v>1</v>
      </c>
      <c r="B111" s="25" t="s">
        <v>46</v>
      </c>
      <c r="C111" s="25"/>
      <c r="D111" s="2" t="s">
        <v>47</v>
      </c>
      <c r="E111" s="2" t="s">
        <v>48</v>
      </c>
      <c r="F111" s="2">
        <v>4000</v>
      </c>
      <c r="G111" s="3">
        <v>0.6</v>
      </c>
      <c r="H111" s="8">
        <f t="shared" si="3"/>
        <v>2400</v>
      </c>
      <c r="I111" s="7"/>
    </row>
    <row r="112" spans="1:9" ht="99" customHeight="1">
      <c r="A112" s="15" t="s">
        <v>104</v>
      </c>
      <c r="B112" s="2" t="s">
        <v>46</v>
      </c>
      <c r="D112" s="2" t="s">
        <v>47</v>
      </c>
      <c r="E112" s="2" t="s">
        <v>48</v>
      </c>
      <c r="F112" s="13">
        <v>1000</v>
      </c>
      <c r="G112" s="3">
        <v>1.05</v>
      </c>
      <c r="H112" s="8">
        <f t="shared" si="3"/>
        <v>1050</v>
      </c>
      <c r="I112" s="7"/>
    </row>
    <row r="113" spans="1:9" ht="72">
      <c r="A113" s="15" t="s">
        <v>105</v>
      </c>
      <c r="B113" s="2" t="s">
        <v>46</v>
      </c>
      <c r="D113" s="2" t="s">
        <v>47</v>
      </c>
      <c r="E113" s="2" t="s">
        <v>48</v>
      </c>
      <c r="F113" s="13">
        <v>1000</v>
      </c>
      <c r="G113" s="3">
        <v>1.05</v>
      </c>
      <c r="H113" s="8">
        <f t="shared" si="3"/>
        <v>1050</v>
      </c>
      <c r="I113" s="7"/>
    </row>
    <row r="114" spans="1:9" ht="86.25">
      <c r="A114" s="15" t="s">
        <v>106</v>
      </c>
      <c r="B114" s="2" t="s">
        <v>46</v>
      </c>
      <c r="D114" s="2" t="s">
        <v>47</v>
      </c>
      <c r="E114" s="2" t="s">
        <v>48</v>
      </c>
      <c r="F114" s="13">
        <v>1400</v>
      </c>
      <c r="G114" s="3">
        <v>1</v>
      </c>
      <c r="H114" s="8">
        <f t="shared" si="3"/>
        <v>1400</v>
      </c>
      <c r="I114" s="7"/>
    </row>
    <row r="115" spans="1:9" ht="14.25">
      <c r="A115" s="12"/>
      <c r="F115" s="13"/>
      <c r="H115" s="8"/>
      <c r="I115" s="7"/>
    </row>
    <row r="116" spans="7:9" ht="14.25">
      <c r="G116" s="9" t="s">
        <v>107</v>
      </c>
      <c r="H116" s="8">
        <f>SUM(H4:H115)</f>
        <v>74628.40000000001</v>
      </c>
      <c r="I116" s="8"/>
    </row>
    <row r="117" spans="7:9" ht="14.25">
      <c r="G117" s="9" t="s">
        <v>108</v>
      </c>
      <c r="H117" s="10">
        <f>H116*0.24</f>
        <v>17910.816000000003</v>
      </c>
      <c r="I117" s="10"/>
    </row>
    <row r="118" spans="7:9" ht="28.5">
      <c r="G118" s="11" t="s">
        <v>109</v>
      </c>
      <c r="H118" s="10">
        <f>H116+H117</f>
        <v>92539.21600000001</v>
      </c>
      <c r="I118" s="10"/>
    </row>
    <row r="119" ht="14.25">
      <c r="H119" s="10"/>
    </row>
    <row r="121" spans="1:8" ht="14.25">
      <c r="A121" s="12"/>
      <c r="C121" s="27" t="s">
        <v>13</v>
      </c>
      <c r="D121" s="28"/>
      <c r="E121" s="28"/>
      <c r="F121" s="28"/>
      <c r="G121" s="28"/>
      <c r="H121" s="28"/>
    </row>
    <row r="122" spans="1:9" ht="14.25">
      <c r="A122" s="29" t="s">
        <v>110</v>
      </c>
      <c r="B122" s="25"/>
      <c r="C122" s="25"/>
      <c r="D122" s="25"/>
      <c r="E122" s="25"/>
      <c r="F122" s="25"/>
      <c r="G122" s="25"/>
      <c r="H122" s="25"/>
      <c r="I122" s="25"/>
    </row>
    <row r="123" s="14" customFormat="1" ht="14.25">
      <c r="A123" s="1"/>
    </row>
    <row r="128" spans="1:9" ht="14.25">
      <c r="A128" s="30" t="s">
        <v>112</v>
      </c>
      <c r="B128" s="31"/>
      <c r="C128" s="31"/>
      <c r="D128" s="31"/>
      <c r="E128" s="31"/>
      <c r="F128" s="26" t="s">
        <v>111</v>
      </c>
      <c r="G128" s="26"/>
      <c r="H128" s="26"/>
      <c r="I128" s="26"/>
    </row>
    <row r="129" ht="14.25">
      <c r="H129" s="4" t="s">
        <v>14</v>
      </c>
    </row>
    <row r="158" ht="14.25">
      <c r="A158" s="12"/>
    </row>
    <row r="159" ht="14.25">
      <c r="A159" s="12"/>
    </row>
    <row r="162" ht="14.25">
      <c r="A162" s="12"/>
    </row>
    <row r="163" ht="14.25">
      <c r="A163" s="12"/>
    </row>
    <row r="164" ht="14.25">
      <c r="A164" s="12"/>
    </row>
    <row r="182" ht="14.25">
      <c r="A182" s="12"/>
    </row>
    <row r="187" ht="14.25">
      <c r="A187" s="12"/>
    </row>
    <row r="188" ht="14.25">
      <c r="A188" s="12"/>
    </row>
  </sheetData>
  <mergeCells count="84">
    <mergeCell ref="B36:C36"/>
    <mergeCell ref="B37:C37"/>
    <mergeCell ref="B38:C38"/>
    <mergeCell ref="B39:C39"/>
    <mergeCell ref="B40:C40"/>
    <mergeCell ref="B41:C41"/>
    <mergeCell ref="B42:C42"/>
    <mergeCell ref="B43:C43"/>
    <mergeCell ref="A2:H2"/>
    <mergeCell ref="B21:C21"/>
    <mergeCell ref="B22:C22"/>
    <mergeCell ref="B23:C23"/>
    <mergeCell ref="B24:C24"/>
    <mergeCell ref="B25:C25"/>
    <mergeCell ref="B26:C26"/>
    <mergeCell ref="B27:C27"/>
    <mergeCell ref="B44:C44"/>
    <mergeCell ref="B45:C45"/>
    <mergeCell ref="B49:C49"/>
    <mergeCell ref="B50:C50"/>
    <mergeCell ref="B46:C46"/>
    <mergeCell ref="B47:C47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6:C86"/>
    <mergeCell ref="B85:C85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7:C107"/>
    <mergeCell ref="B108:C108"/>
    <mergeCell ref="B109:C109"/>
    <mergeCell ref="B103:C103"/>
    <mergeCell ref="B104:C104"/>
    <mergeCell ref="B105:C105"/>
    <mergeCell ref="B106:C106"/>
    <mergeCell ref="F128:I128"/>
    <mergeCell ref="B110:C110"/>
    <mergeCell ref="B111:C111"/>
    <mergeCell ref="C121:H121"/>
    <mergeCell ref="A122:I122"/>
    <mergeCell ref="A128:E128"/>
    <mergeCell ref="B28:C28"/>
    <mergeCell ref="B35:C35"/>
    <mergeCell ref="B29:C29"/>
    <mergeCell ref="B30:C30"/>
    <mergeCell ref="B31:C31"/>
    <mergeCell ref="B32:C32"/>
    <mergeCell ref="B33:C33"/>
    <mergeCell ref="B34:C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workbookViewId="0" topLeftCell="A1">
      <selection activeCell="G3" sqref="G3"/>
    </sheetView>
  </sheetViews>
  <sheetFormatPr defaultColWidth="9.140625" defaultRowHeight="12.75"/>
  <cols>
    <col min="1" max="1" width="53.28125" style="1" customWidth="1"/>
    <col min="2" max="3" width="8.8515625" style="2" customWidth="1"/>
    <col min="4" max="4" width="9.28125" style="2" customWidth="1"/>
    <col min="5" max="6" width="8.8515625" style="2" customWidth="1"/>
    <col min="7" max="7" width="14.57421875" style="3" customWidth="1"/>
    <col min="8" max="8" width="15.57421875" style="4" customWidth="1"/>
    <col min="9" max="16384" width="8.8515625" style="2" customWidth="1"/>
  </cols>
  <sheetData>
    <row r="1" spans="1:8" ht="48" customHeight="1">
      <c r="A1" s="30" t="s">
        <v>2</v>
      </c>
      <c r="B1" s="25"/>
      <c r="C1" s="25"/>
      <c r="D1" s="25"/>
      <c r="E1" s="25"/>
      <c r="F1" s="25"/>
      <c r="G1" s="25"/>
      <c r="H1" s="25"/>
    </row>
    <row r="2" spans="1:8" ht="31.5" customHeight="1">
      <c r="A2" s="34" t="s">
        <v>4</v>
      </c>
      <c r="B2" s="35"/>
      <c r="C2" s="14"/>
      <c r="D2" s="14"/>
      <c r="E2" s="14"/>
      <c r="F2" s="14"/>
      <c r="G2" s="14"/>
      <c r="H2" s="14"/>
    </row>
    <row r="3" spans="1:8" ht="31.5" customHeight="1">
      <c r="A3" s="24" t="s">
        <v>5</v>
      </c>
      <c r="B3" s="23"/>
      <c r="C3" s="14"/>
      <c r="D3" s="14"/>
      <c r="E3" s="14"/>
      <c r="F3" s="14"/>
      <c r="G3" s="14"/>
      <c r="H3" s="14"/>
    </row>
    <row r="4" spans="1:8" ht="31.5" customHeight="1">
      <c r="A4" s="24" t="s">
        <v>6</v>
      </c>
      <c r="B4" s="23"/>
      <c r="C4" s="14"/>
      <c r="D4" s="14"/>
      <c r="E4" s="14"/>
      <c r="F4" s="14"/>
      <c r="G4" s="14"/>
      <c r="H4" s="14"/>
    </row>
    <row r="5" spans="1:8" ht="31.5" customHeight="1">
      <c r="A5" s="24" t="s">
        <v>7</v>
      </c>
      <c r="B5" s="23"/>
      <c r="C5" s="14"/>
      <c r="D5" s="14"/>
      <c r="E5" s="14"/>
      <c r="F5" s="14"/>
      <c r="G5" s="14"/>
      <c r="H5" s="14"/>
    </row>
    <row r="6" spans="1:8" ht="31.5" customHeight="1">
      <c r="A6" s="24"/>
      <c r="B6" s="14"/>
      <c r="C6" s="14"/>
      <c r="D6" s="14"/>
      <c r="E6" s="14"/>
      <c r="F6" s="14"/>
      <c r="G6" s="14"/>
      <c r="H6" s="14"/>
    </row>
    <row r="7" spans="1:8" ht="14.25">
      <c r="A7" s="16" t="s">
        <v>38</v>
      </c>
      <c r="B7" s="17" t="s">
        <v>39</v>
      </c>
      <c r="C7" s="17" t="s">
        <v>40</v>
      </c>
      <c r="D7" s="17" t="s">
        <v>41</v>
      </c>
      <c r="E7" s="17" t="s">
        <v>42</v>
      </c>
      <c r="F7" s="17" t="s">
        <v>43</v>
      </c>
      <c r="G7" s="18" t="s">
        <v>3</v>
      </c>
      <c r="H7" s="19" t="s">
        <v>45</v>
      </c>
    </row>
    <row r="8" spans="1:8" ht="85.5" customHeight="1">
      <c r="A8" s="20" t="s">
        <v>24</v>
      </c>
      <c r="B8" s="33" t="s">
        <v>71</v>
      </c>
      <c r="C8" s="33"/>
      <c r="D8" s="17" t="s">
        <v>47</v>
      </c>
      <c r="E8" s="17" t="s">
        <v>48</v>
      </c>
      <c r="F8" s="17">
        <v>1</v>
      </c>
      <c r="G8" s="21"/>
      <c r="H8" s="22"/>
    </row>
    <row r="9" spans="1:8" ht="85.5" customHeight="1">
      <c r="A9" s="20" t="s">
        <v>25</v>
      </c>
      <c r="B9" s="33" t="s">
        <v>71</v>
      </c>
      <c r="C9" s="33"/>
      <c r="D9" s="17" t="s">
        <v>47</v>
      </c>
      <c r="E9" s="17" t="s">
        <v>48</v>
      </c>
      <c r="F9" s="17">
        <v>1</v>
      </c>
      <c r="G9" s="21"/>
      <c r="H9" s="22"/>
    </row>
    <row r="10" spans="1:8" ht="85.5" customHeight="1">
      <c r="A10" s="20" t="s">
        <v>12</v>
      </c>
      <c r="B10" s="33" t="s">
        <v>71</v>
      </c>
      <c r="C10" s="33"/>
      <c r="D10" s="17" t="s">
        <v>47</v>
      </c>
      <c r="E10" s="17" t="s">
        <v>48</v>
      </c>
      <c r="F10" s="17">
        <v>2</v>
      </c>
      <c r="G10" s="21"/>
      <c r="H10" s="22"/>
    </row>
    <row r="11" spans="1:8" ht="67.5" customHeight="1">
      <c r="A11" s="20" t="s">
        <v>27</v>
      </c>
      <c r="B11" s="33" t="s">
        <v>71</v>
      </c>
      <c r="C11" s="33"/>
      <c r="D11" s="17" t="s">
        <v>47</v>
      </c>
      <c r="E11" s="17" t="s">
        <v>48</v>
      </c>
      <c r="F11" s="17">
        <v>1</v>
      </c>
      <c r="G11" s="21"/>
      <c r="H11" s="22"/>
    </row>
    <row r="12" spans="1:8" ht="85.5" customHeight="1">
      <c r="A12" s="20" t="s">
        <v>28</v>
      </c>
      <c r="B12" s="33" t="s">
        <v>71</v>
      </c>
      <c r="C12" s="33"/>
      <c r="D12" s="17" t="s">
        <v>47</v>
      </c>
      <c r="E12" s="17" t="s">
        <v>48</v>
      </c>
      <c r="F12" s="17">
        <v>1</v>
      </c>
      <c r="G12" s="21"/>
      <c r="H12" s="22"/>
    </row>
    <row r="13" spans="1:8" ht="85.5" customHeight="1">
      <c r="A13" s="20" t="s">
        <v>29</v>
      </c>
      <c r="B13" s="36" t="s">
        <v>71</v>
      </c>
      <c r="C13" s="36"/>
      <c r="D13" s="17" t="s">
        <v>47</v>
      </c>
      <c r="E13" s="17" t="s">
        <v>48</v>
      </c>
      <c r="F13" s="17">
        <v>1</v>
      </c>
      <c r="G13" s="21"/>
      <c r="H13" s="22"/>
    </row>
    <row r="14" spans="1:8" ht="66.75" customHeight="1">
      <c r="A14" s="20" t="s">
        <v>30</v>
      </c>
      <c r="B14" s="36" t="s">
        <v>71</v>
      </c>
      <c r="C14" s="36"/>
      <c r="D14" s="17" t="s">
        <v>47</v>
      </c>
      <c r="E14" s="17" t="s">
        <v>48</v>
      </c>
      <c r="F14" s="17">
        <v>12</v>
      </c>
      <c r="G14" s="21"/>
      <c r="H14" s="22"/>
    </row>
    <row r="15" spans="1:8" ht="210" customHeight="1">
      <c r="A15" s="20" t="s">
        <v>88</v>
      </c>
      <c r="B15" s="33" t="s">
        <v>46</v>
      </c>
      <c r="C15" s="33"/>
      <c r="D15" s="17" t="s">
        <v>47</v>
      </c>
      <c r="E15" s="17" t="s">
        <v>48</v>
      </c>
      <c r="F15" s="17">
        <v>600</v>
      </c>
      <c r="G15" s="21"/>
      <c r="H15" s="22"/>
    </row>
    <row r="16" spans="1:8" ht="190.5" customHeight="1">
      <c r="A16" s="20" t="s">
        <v>89</v>
      </c>
      <c r="B16" s="33" t="s">
        <v>46</v>
      </c>
      <c r="C16" s="33"/>
      <c r="D16" s="17" t="s">
        <v>47</v>
      </c>
      <c r="E16" s="17" t="s">
        <v>48</v>
      </c>
      <c r="F16" s="17">
        <v>35000</v>
      </c>
      <c r="G16" s="21"/>
      <c r="H16" s="22"/>
    </row>
    <row r="17" spans="1:8" ht="93.75" customHeight="1">
      <c r="A17" s="20" t="s">
        <v>90</v>
      </c>
      <c r="B17" s="33" t="s">
        <v>46</v>
      </c>
      <c r="C17" s="33"/>
      <c r="D17" s="17" t="s">
        <v>47</v>
      </c>
      <c r="E17" s="17" t="s">
        <v>48</v>
      </c>
      <c r="F17" s="17">
        <v>6000</v>
      </c>
      <c r="G17" s="21"/>
      <c r="H17" s="22"/>
    </row>
    <row r="18" spans="1:8" ht="123.75" customHeight="1">
      <c r="A18" s="20" t="s">
        <v>91</v>
      </c>
      <c r="B18" s="33" t="s">
        <v>46</v>
      </c>
      <c r="C18" s="33"/>
      <c r="D18" s="17" t="s">
        <v>47</v>
      </c>
      <c r="E18" s="17" t="s">
        <v>48</v>
      </c>
      <c r="F18" s="17">
        <v>300</v>
      </c>
      <c r="G18" s="21"/>
      <c r="H18" s="22"/>
    </row>
    <row r="19" spans="1:8" ht="143.25" customHeight="1">
      <c r="A19" s="20" t="s">
        <v>92</v>
      </c>
      <c r="B19" s="33" t="s">
        <v>46</v>
      </c>
      <c r="C19" s="33"/>
      <c r="D19" s="17" t="s">
        <v>47</v>
      </c>
      <c r="E19" s="17" t="s">
        <v>48</v>
      </c>
      <c r="F19" s="17">
        <v>200</v>
      </c>
      <c r="G19" s="21"/>
      <c r="H19" s="22"/>
    </row>
    <row r="20" spans="1:8" ht="114.75">
      <c r="A20" s="20" t="s">
        <v>93</v>
      </c>
      <c r="B20" s="33" t="s">
        <v>46</v>
      </c>
      <c r="C20" s="33"/>
      <c r="D20" s="17" t="s">
        <v>47</v>
      </c>
      <c r="E20" s="17" t="s">
        <v>48</v>
      </c>
      <c r="F20" s="17">
        <v>100</v>
      </c>
      <c r="G20" s="21"/>
      <c r="H20" s="22"/>
    </row>
    <row r="21" spans="1:8" ht="86.25">
      <c r="A21" s="20" t="s">
        <v>94</v>
      </c>
      <c r="B21" s="33" t="s">
        <v>46</v>
      </c>
      <c r="C21" s="33"/>
      <c r="D21" s="17" t="s">
        <v>47</v>
      </c>
      <c r="E21" s="17" t="s">
        <v>48</v>
      </c>
      <c r="F21" s="17">
        <v>10000</v>
      </c>
      <c r="G21" s="21"/>
      <c r="H21" s="22"/>
    </row>
    <row r="22" spans="1:8" ht="93" customHeight="1">
      <c r="A22" s="20" t="s">
        <v>95</v>
      </c>
      <c r="B22" s="33" t="s">
        <v>46</v>
      </c>
      <c r="C22" s="33"/>
      <c r="D22" s="17" t="s">
        <v>47</v>
      </c>
      <c r="E22" s="17" t="s">
        <v>48</v>
      </c>
      <c r="F22" s="17">
        <v>500</v>
      </c>
      <c r="G22" s="21"/>
      <c r="H22" s="22"/>
    </row>
    <row r="23" spans="1:8" ht="81" customHeight="1">
      <c r="A23" s="20" t="s">
        <v>96</v>
      </c>
      <c r="B23" s="33" t="s">
        <v>46</v>
      </c>
      <c r="C23" s="33"/>
      <c r="D23" s="17" t="s">
        <v>47</v>
      </c>
      <c r="E23" s="17" t="s">
        <v>48</v>
      </c>
      <c r="F23" s="17">
        <v>500</v>
      </c>
      <c r="G23" s="21"/>
      <c r="H23" s="22"/>
    </row>
    <row r="24" spans="1:8" ht="81" customHeight="1">
      <c r="A24" s="20" t="s">
        <v>97</v>
      </c>
      <c r="B24" s="33" t="s">
        <v>46</v>
      </c>
      <c r="C24" s="33"/>
      <c r="D24" s="17" t="s">
        <v>47</v>
      </c>
      <c r="E24" s="17" t="s">
        <v>48</v>
      </c>
      <c r="F24" s="17">
        <v>500</v>
      </c>
      <c r="G24" s="21"/>
      <c r="H24" s="22"/>
    </row>
    <row r="25" spans="1:8" ht="102.75" customHeight="1">
      <c r="A25" s="20" t="s">
        <v>98</v>
      </c>
      <c r="B25" s="33" t="s">
        <v>46</v>
      </c>
      <c r="C25" s="33"/>
      <c r="D25" s="17" t="s">
        <v>47</v>
      </c>
      <c r="E25" s="17" t="s">
        <v>48</v>
      </c>
      <c r="F25" s="17">
        <v>3000</v>
      </c>
      <c r="G25" s="21"/>
      <c r="H25" s="22"/>
    </row>
    <row r="26" spans="1:8" ht="96" customHeight="1">
      <c r="A26" s="20" t="s">
        <v>11</v>
      </c>
      <c r="B26" s="33" t="s">
        <v>46</v>
      </c>
      <c r="C26" s="33"/>
      <c r="D26" s="17" t="s">
        <v>47</v>
      </c>
      <c r="E26" s="17" t="s">
        <v>48</v>
      </c>
      <c r="F26" s="17">
        <v>300</v>
      </c>
      <c r="G26" s="21"/>
      <c r="H26" s="22"/>
    </row>
    <row r="27" spans="1:8" ht="153" customHeight="1">
      <c r="A27" s="20" t="s">
        <v>100</v>
      </c>
      <c r="B27" s="33" t="s">
        <v>46</v>
      </c>
      <c r="C27" s="33"/>
      <c r="D27" s="17" t="s">
        <v>47</v>
      </c>
      <c r="E27" s="17" t="s">
        <v>48</v>
      </c>
      <c r="F27" s="17">
        <v>2000</v>
      </c>
      <c r="G27" s="21"/>
      <c r="H27" s="22"/>
    </row>
    <row r="28" spans="1:8" ht="105.75" customHeight="1">
      <c r="A28" s="20" t="s">
        <v>101</v>
      </c>
      <c r="B28" s="33" t="s">
        <v>46</v>
      </c>
      <c r="C28" s="33"/>
      <c r="D28" s="17" t="s">
        <v>47</v>
      </c>
      <c r="E28" s="17" t="s">
        <v>48</v>
      </c>
      <c r="F28" s="17">
        <v>100</v>
      </c>
      <c r="G28" s="21"/>
      <c r="H28" s="22"/>
    </row>
    <row r="29" spans="1:8" ht="123.75" customHeight="1">
      <c r="A29" s="20" t="s">
        <v>102</v>
      </c>
      <c r="B29" s="33" t="s">
        <v>46</v>
      </c>
      <c r="C29" s="33"/>
      <c r="D29" s="17" t="s">
        <v>47</v>
      </c>
      <c r="E29" s="17" t="s">
        <v>48</v>
      </c>
      <c r="F29" s="17">
        <v>150</v>
      </c>
      <c r="G29" s="21"/>
      <c r="H29" s="22"/>
    </row>
    <row r="30" spans="1:8" ht="110.25" customHeight="1">
      <c r="A30" s="20" t="s">
        <v>103</v>
      </c>
      <c r="B30" s="33" t="s">
        <v>46</v>
      </c>
      <c r="C30" s="33"/>
      <c r="D30" s="17" t="s">
        <v>47</v>
      </c>
      <c r="E30" s="17" t="s">
        <v>48</v>
      </c>
      <c r="F30" s="17">
        <v>4000</v>
      </c>
      <c r="G30" s="21"/>
      <c r="H30" s="22"/>
    </row>
    <row r="31" spans="1:8" ht="14.25">
      <c r="A31" s="12"/>
      <c r="F31" s="13"/>
      <c r="H31" s="8"/>
    </row>
    <row r="32" spans="7:8" ht="14.25">
      <c r="G32" s="9" t="s">
        <v>107</v>
      </c>
      <c r="H32" s="8"/>
    </row>
    <row r="33" spans="7:8" ht="14.25">
      <c r="G33" s="9" t="s">
        <v>108</v>
      </c>
      <c r="H33" s="10"/>
    </row>
    <row r="34" spans="7:8" ht="28.5">
      <c r="G34" s="11" t="s">
        <v>109</v>
      </c>
      <c r="H34" s="10"/>
    </row>
    <row r="35" ht="14.25">
      <c r="H35" s="10"/>
    </row>
    <row r="36" spans="1:7" ht="14.25">
      <c r="A36" s="37" t="s">
        <v>8</v>
      </c>
      <c r="B36" s="38"/>
      <c r="C36" s="38"/>
      <c r="D36" s="38"/>
      <c r="E36" s="38"/>
      <c r="F36" s="38"/>
      <c r="G36" s="38"/>
    </row>
    <row r="38" ht="14.25">
      <c r="A38" s="24" t="s">
        <v>9</v>
      </c>
    </row>
    <row r="39" ht="14.25">
      <c r="A39" s="24"/>
    </row>
    <row r="40" ht="14.25">
      <c r="A40" s="24"/>
    </row>
    <row r="41" ht="14.25">
      <c r="A41" s="24"/>
    </row>
    <row r="42" ht="14.25">
      <c r="A42" s="24"/>
    </row>
    <row r="43" ht="14.25">
      <c r="A43" s="24" t="s">
        <v>10</v>
      </c>
    </row>
    <row r="45" ht="14.25">
      <c r="H45" s="4" t="s">
        <v>14</v>
      </c>
    </row>
    <row r="74" ht="14.25">
      <c r="A74" s="12"/>
    </row>
    <row r="75" ht="14.25">
      <c r="A75" s="12"/>
    </row>
    <row r="78" ht="14.25">
      <c r="A78" s="12"/>
    </row>
    <row r="79" ht="14.25">
      <c r="A79" s="12"/>
    </row>
    <row r="80" ht="14.25">
      <c r="A80" s="12"/>
    </row>
    <row r="98" ht="14.25">
      <c r="A98" s="12"/>
    </row>
    <row r="103" ht="14.25">
      <c r="A103" s="12"/>
    </row>
    <row r="104" ht="14.25">
      <c r="A104" s="12"/>
    </row>
  </sheetData>
  <mergeCells count="26">
    <mergeCell ref="A1:H1"/>
    <mergeCell ref="B26:C26"/>
    <mergeCell ref="B27:C27"/>
    <mergeCell ref="B28:C28"/>
    <mergeCell ref="A36:G36"/>
    <mergeCell ref="B29:C29"/>
    <mergeCell ref="B30:C30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8:C8"/>
    <mergeCell ref="B9:C9"/>
    <mergeCell ref="A2:B2"/>
  </mergeCells>
  <printOptions/>
  <pageMargins left="0.45" right="0.26" top="0.48" bottom="0.43" header="0.41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m.thomaidou</dc:creator>
  <cp:keywords/>
  <dc:description/>
  <cp:lastModifiedBy>m.thomaidou</cp:lastModifiedBy>
  <cp:lastPrinted>2019-07-26T08:55:30Z</cp:lastPrinted>
  <dcterms:created xsi:type="dcterms:W3CDTF">2019-04-01T09:03:26Z</dcterms:created>
  <dcterms:modified xsi:type="dcterms:W3CDTF">2019-07-26T08:55:36Z</dcterms:modified>
  <cp:category/>
  <cp:version/>
  <cp:contentType/>
  <cp:contentStatus/>
</cp:coreProperties>
</file>