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300" windowHeight="8190"/>
  </bookViews>
  <sheets>
    <sheet name="ΕΝΙΑΙΟΣ" sheetId="11" r:id="rId1"/>
  </sheets>
  <definedNames>
    <definedName name="_xlnm.Print_Area" localSheetId="0">ΕΝΙΑΙΟΣ!$A$1:$AO$52</definedName>
    <definedName name="_xlnm.Print_Titles" localSheetId="0">ΕΝΙΑΙΟΣ!$3:$9</definedName>
  </definedNames>
  <calcPr calcId="125725" fullCalcOnLoad="1"/>
</workbook>
</file>

<file path=xl/calcChain.xml><?xml version="1.0" encoding="utf-8"?>
<calcChain xmlns="http://schemas.openxmlformats.org/spreadsheetml/2006/main">
  <c r="AM42" i="11"/>
  <c r="AM43"/>
  <c r="AM44"/>
  <c r="I34"/>
  <c r="AN34"/>
  <c r="W19"/>
  <c r="W13"/>
  <c r="W11"/>
  <c r="S12"/>
  <c r="S13"/>
  <c r="S42"/>
  <c r="S43"/>
  <c r="O13"/>
  <c r="O42"/>
  <c r="G13"/>
  <c r="S15"/>
  <c r="K17"/>
  <c r="K42"/>
  <c r="K43"/>
  <c r="K44"/>
  <c r="K18"/>
  <c r="G19"/>
  <c r="G20"/>
  <c r="G21"/>
  <c r="G22"/>
  <c r="G23"/>
  <c r="G24"/>
  <c r="S25"/>
  <c r="S26"/>
  <c r="S27"/>
  <c r="K28"/>
  <c r="S29"/>
  <c r="Z31"/>
  <c r="Z42"/>
  <c r="Q31"/>
  <c r="Q42"/>
  <c r="Q43"/>
  <c r="I31"/>
  <c r="U32"/>
  <c r="I32"/>
  <c r="U41"/>
  <c r="AK42"/>
  <c r="AK43"/>
  <c r="AK44"/>
  <c r="M35"/>
  <c r="M42"/>
  <c r="I35"/>
  <c r="AN12"/>
  <c r="AN15"/>
  <c r="AN17"/>
  <c r="AN18"/>
  <c r="AN19"/>
  <c r="AN20"/>
  <c r="AN21"/>
  <c r="AN22"/>
  <c r="AN23"/>
  <c r="AN24"/>
  <c r="AN25"/>
  <c r="AN26"/>
  <c r="AN27"/>
  <c r="AN28"/>
  <c r="AN29"/>
  <c r="AN30"/>
  <c r="AN31"/>
  <c r="AN41"/>
  <c r="G11"/>
  <c r="AO42"/>
  <c r="AN11"/>
  <c r="AE42"/>
  <c r="AE43"/>
  <c r="AE44"/>
  <c r="AI42"/>
  <c r="AI43"/>
  <c r="AI44"/>
  <c r="AG42"/>
  <c r="AG43"/>
  <c r="AG44"/>
  <c r="AC42"/>
  <c r="AC43"/>
  <c r="AC44"/>
  <c r="I42"/>
  <c r="I43"/>
  <c r="I44"/>
  <c r="G42"/>
  <c r="G43"/>
  <c r="G44"/>
  <c r="M43"/>
  <c r="M44"/>
  <c r="W42"/>
  <c r="U42"/>
  <c r="AO43"/>
  <c r="AO44"/>
  <c r="O43"/>
  <c r="O44"/>
  <c r="W43"/>
  <c r="W44"/>
  <c r="U43"/>
  <c r="U44"/>
  <c r="Z43"/>
  <c r="Z44"/>
  <c r="S44"/>
  <c r="Q44"/>
  <c r="AP44"/>
  <c r="AQ44"/>
</calcChain>
</file>

<file path=xl/sharedStrings.xml><?xml version="1.0" encoding="utf-8"?>
<sst xmlns="http://schemas.openxmlformats.org/spreadsheetml/2006/main" count="146" uniqueCount="61">
  <si>
    <t>Α/Α</t>
  </si>
  <si>
    <t>ΕΙΔΟΣ</t>
  </si>
  <si>
    <t>Μον. Μέτρ.</t>
  </si>
  <si>
    <t>Δαπάνη</t>
  </si>
  <si>
    <t>Συνολική Δαπάνη</t>
  </si>
  <si>
    <t>Α</t>
  </si>
  <si>
    <t>Β</t>
  </si>
  <si>
    <t>ΤΙΤΛΟΣ ΜΕΛΕΤΗΣ</t>
  </si>
  <si>
    <t xml:space="preserve">ΦΠΑ </t>
  </si>
  <si>
    <t>ΑΡΙΘΜΟΣ ΜΕΛΕΤΗΣ</t>
  </si>
  <si>
    <t>ΜΗΧΑΝΗΜΑΤΑ ΕΡΓΟΥ</t>
  </si>
  <si>
    <t>ΜΕΤΑΦΟΡΙΚΑ ΜΕΣΑ</t>
  </si>
  <si>
    <t>CPV</t>
  </si>
  <si>
    <t>Φορτωτής Μίνι πλάτους max 1,60m (διαβολάκι)</t>
  </si>
  <si>
    <t>Διανομέας ασφαλτικού γαλακτώματος</t>
  </si>
  <si>
    <t>43310000-9</t>
  </si>
  <si>
    <t>Διαστρωτήρας ασφαλτοσκυροδέματος (finisher)</t>
  </si>
  <si>
    <t>Σύνολο ωρών</t>
  </si>
  <si>
    <t>Φορτηγό ανατρεπόμενο Δ.Χ,  ωφέλιμου φορτίου 10tn-15tn (2 αξόνων), με άδεια Α.Ε.Ε.Κ</t>
  </si>
  <si>
    <t xml:space="preserve">Όχημα μεταφοράς βαρέων μηχανημάτων οδοποιίας (φρέζα, οδοστρωτήρα, finisher) με συρόμενη πλατφόρμα (χαμηλή, τύπου jumbo με ελάχιστη ικανότητα φόρτωσης 6tn/τροχό) </t>
  </si>
  <si>
    <t>34134200-7</t>
  </si>
  <si>
    <t>34138000-3</t>
  </si>
  <si>
    <t>Γερανός ανύψωσης οχημάτων έως και 40tn</t>
  </si>
  <si>
    <t>Όχημα ρυμούλκησης οχημάτων έως 3,5tn</t>
  </si>
  <si>
    <t>Όχημα ρυμούλκησης οχημάτων άνω των 3,5tn</t>
  </si>
  <si>
    <t xml:space="preserve">Όχημα μεταφοράς οχημάτων με συρόμενη πλατφόρμα με γερανό αυτοφόρτωσης </t>
  </si>
  <si>
    <t>Διπλοκάμπινο φορτηγό με ανοιγόμενη, ανατρεπόμενη κιβωτάμαξα, ωφέλιμου φορτίου 1,5tn</t>
  </si>
  <si>
    <t>34144751-7</t>
  </si>
  <si>
    <t>34131000-4</t>
  </si>
  <si>
    <t>Λεωφορείο μεταφοράς προσωπικού 22 θέσεων  για μεταφορές εντός του Δήμου</t>
  </si>
  <si>
    <t xml:space="preserve">Γερανοφόρο όχημα μικτού φορτίου 15 tn για τη μεταφορά ιστών φωτισμού </t>
  </si>
  <si>
    <t>Σύνολο διαδρομών</t>
  </si>
  <si>
    <t>Σύνολο ποσοτήτων</t>
  </si>
  <si>
    <t>34121000-1</t>
  </si>
  <si>
    <t>34142100-5</t>
  </si>
  <si>
    <t>Καλαθοφόρο όχημα ΜΕ ύψους εργασίας 9μ. για ηλεκτρολογικές εργασίες</t>
  </si>
  <si>
    <t>Καλαθοφόρο όχημα ΜΕ ύψους εργασίας 16μ. για ηλεκτρολογικές εργασίες</t>
  </si>
  <si>
    <t>Βυτιοφόρο Δ.Χ. για την μεταφορά πετρελαίου</t>
  </si>
  <si>
    <t>34133110-2</t>
  </si>
  <si>
    <t>Δαπάνη μονάδας</t>
  </si>
  <si>
    <t>Ποσότητα</t>
  </si>
  <si>
    <t>ώρα</t>
  </si>
  <si>
    <t>Φορτηγό ανατρεπόμενο Δ.Χ,  ωφέλιμου φορτίου 19 τόννων και άνω (4 αξόνων) με άδεια Α.Ε.Ε.Κ</t>
  </si>
  <si>
    <t>Απορριμματοφόρο ωφέλιμου φορτίου 2 tn</t>
  </si>
  <si>
    <t>34144512-0</t>
  </si>
  <si>
    <t>Σύνολο</t>
  </si>
  <si>
    <t>Τελικό ποσό</t>
  </si>
  <si>
    <t>Φορτωτής (με κάδο 2,5 έως 5m3), μηχανικής ισχύος 160HP και άνω.</t>
  </si>
  <si>
    <t>Φορτωτής (με κάδο 1,0 έως 2,5m3), μηχανικής ισχύος 110KW και άνω.</t>
  </si>
  <si>
    <t>Φορτωτής - Εκσκαφέας (τύπου JCB) με τσάπα, σφύρα, κουβά (ανοιγόμενο) &amp; τηλεσκοπική μπούμα (μηχανικής ισχύος 85 HP και άνω)</t>
  </si>
  <si>
    <t>Ερπυστριοφόρος εκσκαφέας με αρπάγη, ισχύος 135PS και άνω για τη συλλογή ογκωδών και ΑΕΚΚ Δ.Θ.</t>
  </si>
  <si>
    <t>Διαμορφωτής γαιών-Ισοπεδωτής (grader) ισχύος 120PS και άνω</t>
  </si>
  <si>
    <t>Οδοστρωτηρας ελαφρύς 8tn</t>
  </si>
  <si>
    <t>ΦρέζαΦρέζα ασφαλτικών οδοστρωμάτων πλατούς κοπής 1,5-2,0m</t>
  </si>
  <si>
    <t>ΕΝΤΥΠΟ ΟΙΚΟΝΟΜΙΚΗΣ ΠΡΟΣΦΟΡΑΣ</t>
  </si>
  <si>
    <t xml:space="preserve">Του </t>
  </si>
  <si>
    <t>Δ/νση:</t>
  </si>
  <si>
    <t>Τηλ.:</t>
  </si>
  <si>
    <t>Σύνολο με Φ.Π.Α (ολογράφως):</t>
  </si>
  <si>
    <t>Έλαβα γνώση των όρων προμήθειας και των τεχνικών προδιαγραφών τους οποίους αποδέχομαι</t>
  </si>
  <si>
    <t>Ο Προσφέρων</t>
  </si>
</sst>
</file>

<file path=xl/styles.xml><?xml version="1.0" encoding="utf-8"?>
<styleSheet xmlns="http://schemas.openxmlformats.org/spreadsheetml/2006/main">
  <numFmts count="5">
    <numFmt numFmtId="164" formatCode="#,##0.00;[Red]#,##0.00"/>
    <numFmt numFmtId="171" formatCode="0;[Red]0"/>
    <numFmt numFmtId="173" formatCode="#,##0.00\ &quot;€&quot;;[Red]#,##0.00\ &quot;€&quot;"/>
    <numFmt numFmtId="174" formatCode="#,##0.00\ &quot;€&quot;"/>
    <numFmt numFmtId="177" formatCode="#,##0;[Red]#,##0"/>
  </numFmts>
  <fonts count="43">
    <font>
      <sz val="10"/>
      <name val="Arial Greek"/>
      <family val="2"/>
      <charset val="161"/>
    </font>
    <font>
      <sz val="11"/>
      <color indexed="8"/>
      <name val="Calibri"/>
      <family val="2"/>
      <charset val="161"/>
    </font>
    <font>
      <sz val="11"/>
      <color indexed="9"/>
      <name val="Calibri"/>
      <family val="2"/>
      <charset val="161"/>
    </font>
    <font>
      <b/>
      <sz val="11"/>
      <color indexed="9"/>
      <name val="Calibri"/>
      <family val="2"/>
      <charset val="161"/>
    </font>
    <font>
      <b/>
      <sz val="11"/>
      <color indexed="63"/>
      <name val="Calibri"/>
      <family val="2"/>
      <charset val="161"/>
    </font>
    <font>
      <sz val="11"/>
      <color indexed="62"/>
      <name val="Calibri"/>
      <family val="2"/>
      <charset val="161"/>
    </font>
    <font>
      <i/>
      <sz val="11"/>
      <color indexed="23"/>
      <name val="Calibri"/>
      <family val="2"/>
      <charset val="161"/>
    </font>
    <font>
      <b/>
      <sz val="15"/>
      <color indexed="56"/>
      <name val="Calibri"/>
      <family val="2"/>
      <charset val="161"/>
    </font>
    <font>
      <b/>
      <sz val="13"/>
      <color indexed="56"/>
      <name val="Calibri"/>
      <family val="2"/>
      <charset val="161"/>
    </font>
    <font>
      <b/>
      <sz val="11"/>
      <color indexed="56"/>
      <name val="Calibri"/>
      <family val="2"/>
      <charset val="161"/>
    </font>
    <font>
      <sz val="11"/>
      <color indexed="20"/>
      <name val="Calibri"/>
      <family val="2"/>
      <charset val="161"/>
    </font>
    <font>
      <sz val="11"/>
      <color indexed="17"/>
      <name val="Calibri"/>
      <family val="2"/>
      <charset val="161"/>
    </font>
    <font>
      <sz val="11"/>
      <color indexed="60"/>
      <name val="Calibri"/>
      <family val="2"/>
      <charset val="161"/>
    </font>
    <font>
      <sz val="11"/>
      <color indexed="10"/>
      <name val="Calibri"/>
      <family val="2"/>
      <charset val="161"/>
    </font>
    <font>
      <sz val="11"/>
      <color indexed="52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8"/>
      <color indexed="56"/>
      <name val="Cambria"/>
      <family val="2"/>
      <charset val="161"/>
    </font>
    <font>
      <b/>
      <sz val="11"/>
      <color indexed="52"/>
      <name val="Calibri"/>
      <family val="2"/>
      <charset val="161"/>
    </font>
    <font>
      <sz val="8"/>
      <name val="Arial Greek"/>
      <family val="2"/>
      <charset val="161"/>
    </font>
    <font>
      <b/>
      <sz val="10"/>
      <name val="Arial Narrow"/>
      <family val="2"/>
      <charset val="161"/>
    </font>
    <font>
      <sz val="8"/>
      <name val="Arial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2"/>
      <name val="Arial"/>
      <family val="2"/>
      <charset val="161"/>
    </font>
    <font>
      <b/>
      <sz val="11"/>
      <name val="Arial"/>
      <family val="2"/>
      <charset val="161"/>
    </font>
    <font>
      <b/>
      <u/>
      <sz val="14"/>
      <name val="Arial"/>
      <family val="2"/>
      <charset val="161"/>
    </font>
    <font>
      <b/>
      <u/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1"/>
      <name val="Arial"/>
      <family val="2"/>
      <charset val="161"/>
    </font>
    <font>
      <sz val="10"/>
      <name val="Arial Greek"/>
      <family val="2"/>
      <charset val="161"/>
    </font>
    <font>
      <b/>
      <u/>
      <sz val="10"/>
      <name val="Arial Narrow"/>
      <family val="2"/>
      <charset val="1"/>
    </font>
    <font>
      <sz val="12"/>
      <name val="Arial Narrow"/>
      <family val="2"/>
      <charset val="161"/>
    </font>
    <font>
      <sz val="12"/>
      <name val="Arial Greek"/>
      <family val="2"/>
      <charset val="161"/>
    </font>
    <font>
      <sz val="10"/>
      <name val="Arial Narrow"/>
      <family val="2"/>
      <charset val="161"/>
    </font>
    <font>
      <sz val="10"/>
      <name val="Arial Narrow"/>
      <family val="2"/>
      <charset val="1"/>
    </font>
    <font>
      <b/>
      <sz val="14"/>
      <name val="Arial"/>
      <family val="2"/>
      <charset val="161"/>
    </font>
    <font>
      <sz val="12"/>
      <name val="Arial Narrow"/>
      <family val="2"/>
      <charset val="1"/>
    </font>
    <font>
      <i/>
      <sz val="10"/>
      <name val="Arial Narrow"/>
      <family val="2"/>
      <charset val="161"/>
    </font>
    <font>
      <sz val="9"/>
      <name val="Arial Narrow"/>
      <family val="2"/>
      <charset val="161"/>
    </font>
    <font>
      <sz val="11"/>
      <name val="Arial Narrow"/>
      <family val="2"/>
      <charset val="1"/>
    </font>
    <font>
      <sz val="11"/>
      <name val="Arial Narrow"/>
      <family val="2"/>
      <charset val="161"/>
    </font>
    <font>
      <b/>
      <sz val="10"/>
      <name val="Arial Greek"/>
      <charset val="16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" fillId="7" borderId="1" applyNumberFormat="0" applyAlignment="0" applyProtection="0"/>
    <xf numFmtId="0" fontId="3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21" fillId="0" borderId="0"/>
    <xf numFmtId="0" fontId="12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30" fillId="23" borderId="7" applyNumberForma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171">
    <xf numFmtId="0" fontId="0" fillId="0" borderId="0" xfId="0"/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4" fontId="21" fillId="0" borderId="0" xfId="0" applyNumberFormat="1" applyFont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173" fontId="22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 vertical="center" wrapText="1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right" vertical="center"/>
    </xf>
    <xf numFmtId="164" fontId="21" fillId="0" borderId="1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wrapText="1"/>
    </xf>
    <xf numFmtId="2" fontId="21" fillId="0" borderId="0" xfId="0" applyNumberFormat="1" applyFont="1" applyFill="1" applyBorder="1" applyAlignment="1">
      <alignment horizontal="center" vertical="center"/>
    </xf>
    <xf numFmtId="1" fontId="21" fillId="0" borderId="11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4" fontId="27" fillId="0" borderId="11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right" vertical="center"/>
    </xf>
    <xf numFmtId="9" fontId="21" fillId="0" borderId="12" xfId="0" applyNumberFormat="1" applyFont="1" applyFill="1" applyBorder="1" applyAlignment="1">
      <alignment horizontal="right" vertical="center"/>
    </xf>
    <xf numFmtId="4" fontId="21" fillId="0" borderId="12" xfId="0" applyNumberFormat="1" applyFont="1" applyFill="1" applyBorder="1" applyAlignment="1">
      <alignment horizontal="right" vertical="center"/>
    </xf>
    <xf numFmtId="4" fontId="27" fillId="0" borderId="12" xfId="0" applyNumberFormat="1" applyFont="1" applyFill="1" applyBorder="1" applyAlignment="1">
      <alignment horizontal="right" vertical="center"/>
    </xf>
    <xf numFmtId="1" fontId="21" fillId="0" borderId="12" xfId="0" applyNumberFormat="1" applyFont="1" applyFill="1" applyBorder="1" applyAlignment="1">
      <alignment horizontal="right" vertical="center"/>
    </xf>
    <xf numFmtId="1" fontId="21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164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Border="1" applyAlignment="1">
      <alignment vertical="center"/>
    </xf>
    <xf numFmtId="164" fontId="27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1" fontId="29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2" fontId="29" fillId="0" borderId="0" xfId="0" applyNumberFormat="1" applyFont="1" applyFill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4" fontId="29" fillId="0" borderId="0" xfId="0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2" fontId="29" fillId="0" borderId="0" xfId="0" applyNumberFormat="1" applyFont="1" applyBorder="1" applyAlignment="1">
      <alignment horizontal="center" vertical="center"/>
    </xf>
    <xf numFmtId="164" fontId="21" fillId="0" borderId="0" xfId="0" applyNumberFormat="1" applyFont="1" applyFill="1" applyAlignment="1">
      <alignment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164" fontId="29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9" fontId="21" fillId="0" borderId="0" xfId="0" applyNumberFormat="1" applyFont="1" applyFill="1" applyAlignment="1">
      <alignment vertical="center"/>
    </xf>
    <xf numFmtId="164" fontId="21" fillId="0" borderId="0" xfId="0" applyNumberFormat="1" applyFont="1" applyFill="1" applyBorder="1" applyAlignment="1">
      <alignment horizontal="right" vertical="center"/>
    </xf>
    <xf numFmtId="4" fontId="29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center"/>
    </xf>
    <xf numFmtId="9" fontId="21" fillId="0" borderId="0" xfId="0" applyNumberFormat="1" applyFont="1" applyFill="1" applyBorder="1" applyAlignment="1">
      <alignment vertical="center"/>
    </xf>
    <xf numFmtId="2" fontId="21" fillId="0" borderId="0" xfId="0" applyNumberFormat="1" applyFont="1" applyFill="1" applyAlignment="1">
      <alignment vertical="center"/>
    </xf>
    <xf numFmtId="0" fontId="21" fillId="0" borderId="10" xfId="35" applyFont="1" applyBorder="1" applyAlignment="1">
      <alignment horizontal="center" vertical="center" wrapText="1"/>
    </xf>
    <xf numFmtId="177" fontId="21" fillId="0" borderId="10" xfId="0" applyNumberFormat="1" applyFont="1" applyFill="1" applyBorder="1" applyAlignment="1">
      <alignment horizontal="right" vertical="center"/>
    </xf>
    <xf numFmtId="0" fontId="21" fillId="0" borderId="10" xfId="35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vertical="center" wrapText="1"/>
    </xf>
    <xf numFmtId="49" fontId="21" fillId="0" borderId="13" xfId="0" applyNumberFormat="1" applyFont="1" applyFill="1" applyBorder="1" applyAlignment="1">
      <alignment horizontal="center" vertical="center"/>
    </xf>
    <xf numFmtId="3" fontId="27" fillId="0" borderId="14" xfId="0" applyNumberFormat="1" applyFont="1" applyFill="1" applyBorder="1" applyAlignment="1">
      <alignment horizontal="center" vertical="center" wrapText="1"/>
    </xf>
    <xf numFmtId="0" fontId="21" fillId="0" borderId="10" xfId="35" applyFont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49" fontId="21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3" fontId="19" fillId="0" borderId="19" xfId="0" applyNumberFormat="1" applyFont="1" applyFill="1" applyBorder="1" applyAlignment="1">
      <alignment horizontal="center" vertical="center" wrapText="1"/>
    </xf>
    <xf numFmtId="3" fontId="19" fillId="0" borderId="20" xfId="0" applyNumberFormat="1" applyFont="1" applyFill="1" applyBorder="1" applyAlignment="1">
      <alignment horizontal="center" vertical="center" wrapText="1"/>
    </xf>
    <xf numFmtId="3" fontId="19" fillId="0" borderId="21" xfId="0" applyNumberFormat="1" applyFont="1" applyFill="1" applyBorder="1" applyAlignment="1">
      <alignment horizontal="center" vertical="center" wrapText="1"/>
    </xf>
    <xf numFmtId="3" fontId="19" fillId="0" borderId="22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top" wrapText="1"/>
    </xf>
    <xf numFmtId="2" fontId="21" fillId="0" borderId="0" xfId="0" applyNumberFormat="1" applyFont="1" applyFill="1" applyAlignment="1">
      <alignment horizontal="right" vertical="center"/>
    </xf>
    <xf numFmtId="2" fontId="27" fillId="0" borderId="10" xfId="0" applyNumberFormat="1" applyFont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horizontal="right" vertical="center"/>
    </xf>
    <xf numFmtId="0" fontId="21" fillId="0" borderId="10" xfId="35" applyFont="1" applyFill="1" applyBorder="1" applyAlignment="1">
      <alignment vertical="center" wrapText="1"/>
    </xf>
    <xf numFmtId="2" fontId="21" fillId="0" borderId="10" xfId="0" applyNumberFormat="1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164" fontId="21" fillId="0" borderId="1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right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13" xfId="0" applyNumberFormat="1" applyFont="1" applyFill="1" applyBorder="1" applyAlignment="1" applyProtection="1">
      <alignment horizontal="right" vertical="center"/>
      <protection locked="0"/>
    </xf>
    <xf numFmtId="0" fontId="33" fillId="0" borderId="13" xfId="0" applyFont="1" applyFill="1" applyBorder="1" applyAlignment="1">
      <alignment horizontal="right" vertical="center"/>
    </xf>
    <xf numFmtId="0" fontId="35" fillId="0" borderId="13" xfId="0" applyFont="1" applyFill="1" applyBorder="1" applyAlignment="1">
      <alignment vertical="center"/>
    </xf>
    <xf numFmtId="0" fontId="36" fillId="0" borderId="13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right" vertical="center"/>
    </xf>
    <xf numFmtId="4" fontId="40" fillId="0" borderId="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vertical="center"/>
    </xf>
    <xf numFmtId="2" fontId="40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2" fontId="35" fillId="0" borderId="0" xfId="0" applyNumberFormat="1" applyFont="1" applyFill="1" applyBorder="1" applyAlignment="1">
      <alignment vertical="center"/>
    </xf>
    <xf numFmtId="0" fontId="35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4" fontId="41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 wrapText="1"/>
    </xf>
    <xf numFmtId="49" fontId="32" fillId="0" borderId="0" xfId="0" applyNumberFormat="1" applyFont="1" applyFill="1" applyBorder="1" applyAlignment="1" applyProtection="1">
      <alignment horizontal="right" vertical="center"/>
      <protection locked="0"/>
    </xf>
    <xf numFmtId="0" fontId="33" fillId="0" borderId="0" xfId="0" applyFont="1" applyFill="1" applyBorder="1" applyAlignment="1">
      <alignment horizontal="right" vertical="center"/>
    </xf>
    <xf numFmtId="49" fontId="34" fillId="0" borderId="0" xfId="0" applyNumberFormat="1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vertical="center" wrapText="1"/>
    </xf>
    <xf numFmtId="49" fontId="34" fillId="0" borderId="13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3" fontId="38" fillId="0" borderId="13" xfId="0" applyNumberFormat="1" applyFont="1" applyFill="1" applyBorder="1" applyAlignment="1">
      <alignment horizontal="center" vertical="center" wrapText="1"/>
    </xf>
    <xf numFmtId="3" fontId="39" fillId="0" borderId="13" xfId="0" applyNumberFormat="1" applyFont="1" applyFill="1" applyBorder="1" applyAlignment="1">
      <alignment horizontal="center" vertical="top" wrapText="1"/>
    </xf>
    <xf numFmtId="3" fontId="34" fillId="0" borderId="13" xfId="0" applyNumberFormat="1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9" fontId="21" fillId="0" borderId="27" xfId="0" applyNumberFormat="1" applyFont="1" applyFill="1" applyBorder="1" applyAlignment="1">
      <alignment horizontal="center" vertical="center"/>
    </xf>
    <xf numFmtId="9" fontId="21" fillId="0" borderId="33" xfId="0" applyNumberFormat="1" applyFont="1" applyFill="1" applyBorder="1" applyAlignment="1">
      <alignment horizontal="center" vertical="center"/>
    </xf>
    <xf numFmtId="1" fontId="21" fillId="0" borderId="27" xfId="0" applyNumberFormat="1" applyFont="1" applyFill="1" applyBorder="1" applyAlignment="1">
      <alignment horizontal="center" vertical="center"/>
    </xf>
    <xf numFmtId="1" fontId="21" fillId="0" borderId="33" xfId="0" applyNumberFormat="1" applyFont="1" applyFill="1" applyBorder="1" applyAlignment="1">
      <alignment horizontal="center" vertical="center"/>
    </xf>
    <xf numFmtId="4" fontId="21" fillId="0" borderId="34" xfId="0" applyNumberFormat="1" applyFont="1" applyFill="1" applyBorder="1" applyAlignment="1">
      <alignment horizontal="center" vertical="center"/>
    </xf>
    <xf numFmtId="4" fontId="21" fillId="0" borderId="35" xfId="0" applyNumberFormat="1" applyFont="1" applyFill="1" applyBorder="1" applyAlignment="1">
      <alignment horizontal="center" vertical="center"/>
    </xf>
    <xf numFmtId="4" fontId="21" fillId="0" borderId="27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center" vertical="center"/>
    </xf>
    <xf numFmtId="1" fontId="21" fillId="0" borderId="34" xfId="0" applyNumberFormat="1" applyFont="1" applyFill="1" applyBorder="1" applyAlignment="1">
      <alignment horizontal="center" vertical="center"/>
    </xf>
    <xf numFmtId="1" fontId="21" fillId="0" borderId="35" xfId="0" applyNumberFormat="1" applyFont="1" applyFill="1" applyBorder="1" applyAlignment="1">
      <alignment horizontal="center" vertical="center"/>
    </xf>
    <xf numFmtId="4" fontId="27" fillId="0" borderId="10" xfId="0" applyNumberFormat="1" applyFont="1" applyFill="1" applyBorder="1" applyAlignment="1">
      <alignment horizontal="center" vertical="center"/>
    </xf>
    <xf numFmtId="3" fontId="19" fillId="0" borderId="29" xfId="0" applyNumberFormat="1" applyFont="1" applyFill="1" applyBorder="1" applyAlignment="1">
      <alignment horizontal="center" vertical="center" wrapText="1"/>
    </xf>
    <xf numFmtId="3" fontId="19" fillId="0" borderId="30" xfId="0" applyNumberFormat="1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/>
    </xf>
    <xf numFmtId="49" fontId="21" fillId="0" borderId="1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 vertical="center"/>
    </xf>
    <xf numFmtId="0" fontId="21" fillId="0" borderId="31" xfId="0" applyFont="1" applyBorder="1" applyAlignment="1">
      <alignment horizontal="right" vertical="center"/>
    </xf>
    <xf numFmtId="3" fontId="27" fillId="0" borderId="19" xfId="0" applyNumberFormat="1" applyFont="1" applyFill="1" applyBorder="1" applyAlignment="1">
      <alignment horizontal="center" vertical="center" wrapText="1"/>
    </xf>
    <xf numFmtId="3" fontId="27" fillId="0" borderId="32" xfId="0" applyNumberFormat="1" applyFont="1" applyFill="1" applyBorder="1" applyAlignment="1">
      <alignment horizontal="center" vertical="center" wrapText="1"/>
    </xf>
    <xf numFmtId="3" fontId="27" fillId="0" borderId="20" xfId="0" applyNumberFormat="1" applyFont="1" applyFill="1" applyBorder="1" applyAlignment="1">
      <alignment horizontal="center" vertical="center" wrapText="1"/>
    </xf>
    <xf numFmtId="3" fontId="27" fillId="0" borderId="21" xfId="0" applyNumberFormat="1" applyFont="1" applyFill="1" applyBorder="1" applyAlignment="1">
      <alignment horizontal="center" vertical="center" wrapText="1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2" fontId="27" fillId="0" borderId="10" xfId="0" applyNumberFormat="1" applyFont="1" applyFill="1" applyBorder="1" applyAlignment="1">
      <alignment horizontal="center" vertical="center" wrapText="1"/>
    </xf>
    <xf numFmtId="3" fontId="19" fillId="0" borderId="23" xfId="0" applyNumberFormat="1" applyFont="1" applyFill="1" applyBorder="1" applyAlignment="1">
      <alignment horizontal="center" vertical="center" wrapText="1"/>
    </xf>
    <xf numFmtId="3" fontId="19" fillId="0" borderId="2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Border="1" applyAlignment="1">
      <alignment horizontal="center" vertical="center"/>
    </xf>
    <xf numFmtId="49" fontId="21" fillId="0" borderId="17" xfId="0" applyNumberFormat="1" applyFont="1" applyBorder="1" applyAlignment="1">
      <alignment horizontal="center" vertical="center"/>
    </xf>
    <xf numFmtId="3" fontId="27" fillId="0" borderId="21" xfId="0" applyNumberFormat="1" applyFont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right" vertical="center"/>
    </xf>
    <xf numFmtId="0" fontId="23" fillId="0" borderId="25" xfId="0" applyFont="1" applyBorder="1" applyAlignment="1">
      <alignment horizontal="right" vertical="center"/>
    </xf>
    <xf numFmtId="0" fontId="23" fillId="0" borderId="26" xfId="0" applyFont="1" applyBorder="1" applyAlignment="1">
      <alignment horizontal="right" vertical="center"/>
    </xf>
    <xf numFmtId="49" fontId="25" fillId="0" borderId="0" xfId="0" applyNumberFormat="1" applyFont="1" applyFill="1" applyBorder="1" applyAlignment="1" applyProtection="1">
      <alignment horizontal="center" vertical="center"/>
      <protection locked="0"/>
    </xf>
    <xf numFmtId="49" fontId="23" fillId="0" borderId="12" xfId="0" applyNumberFormat="1" applyFont="1" applyFill="1" applyBorder="1" applyAlignment="1" applyProtection="1">
      <alignment horizontal="right" vertical="center"/>
      <protection locked="0"/>
    </xf>
    <xf numFmtId="0" fontId="23" fillId="0" borderId="12" xfId="0" applyFont="1" applyBorder="1" applyAlignment="1">
      <alignment horizontal="right" vertical="center"/>
    </xf>
    <xf numFmtId="0" fontId="23" fillId="0" borderId="27" xfId="0" applyFont="1" applyBorder="1" applyAlignment="1">
      <alignment horizontal="right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/>
    </xf>
    <xf numFmtId="49" fontId="21" fillId="0" borderId="28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 wrapText="1"/>
    </xf>
    <xf numFmtId="174" fontId="22" fillId="0" borderId="0" xfId="0" applyNumberFormat="1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43">
    <cellStyle name="20% - Έμφαση1" xfId="1" builtinId="30" customBuiltin="1"/>
    <cellStyle name="20% - Έμφαση2" xfId="2" builtinId="34" customBuiltin="1"/>
    <cellStyle name="20% - Έμφαση3" xfId="3" builtinId="38" customBuiltin="1"/>
    <cellStyle name="20% - Έμφαση4" xfId="4" builtinId="42" customBuiltin="1"/>
    <cellStyle name="20% - Έμφαση5" xfId="5" builtinId="46" customBuiltin="1"/>
    <cellStyle name="20% - Έμφαση6" xfId="6" builtinId="50" customBuiltin="1"/>
    <cellStyle name="40% - Έμφαση1" xfId="7" builtinId="31" customBuiltin="1"/>
    <cellStyle name="40% - Έμφαση2" xfId="8" builtinId="35" customBuiltin="1"/>
    <cellStyle name="40% - Έμφαση3" xfId="9" builtinId="39" customBuiltin="1"/>
    <cellStyle name="40% - Έμφαση4" xfId="10" builtinId="43" customBuiltin="1"/>
    <cellStyle name="40% - Έμφαση5" xfId="11" builtinId="47" customBuiltin="1"/>
    <cellStyle name="40% - Έμφαση6" xfId="12" builtinId="51" customBuiltin="1"/>
    <cellStyle name="60% - Έμφαση1" xfId="13" builtinId="32" customBuiltin="1"/>
    <cellStyle name="60% - Έμφαση2" xfId="14" builtinId="36" customBuiltin="1"/>
    <cellStyle name="60% - Έμφαση3" xfId="15" builtinId="40" customBuiltin="1"/>
    <cellStyle name="60% - Έμφαση4" xfId="16" builtinId="44" customBuiltin="1"/>
    <cellStyle name="60% - Έμφαση5" xfId="17" builtinId="48" customBuiltin="1"/>
    <cellStyle name="60% - Έμφαση6" xfId="18" builtinId="52" customBuiltin="1"/>
    <cellStyle name="Εισαγωγή" xfId="19" builtinId="20" customBuiltin="1"/>
    <cellStyle name="Έλεγχος κελιού" xfId="20" builtinId="23" customBuiltin="1"/>
    <cellStyle name="Έμφαση1" xfId="21" builtinId="29" customBuiltin="1"/>
    <cellStyle name="Έμφαση2" xfId="22" builtinId="33" customBuiltin="1"/>
    <cellStyle name="Έμφαση3" xfId="23" builtinId="37" customBuiltin="1"/>
    <cellStyle name="Έμφαση4" xfId="24" builtinId="41" customBuiltin="1"/>
    <cellStyle name="Έμφαση5" xfId="25" builtinId="45" customBuiltin="1"/>
    <cellStyle name="Έμφαση6" xfId="26" builtinId="49" customBuiltin="1"/>
    <cellStyle name="Έξοδος" xfId="27" builtinId="21" customBuiltin="1"/>
    <cellStyle name="Επεξηγηματικό κείμενο" xfId="28" builtinId="53" customBuiltin="1"/>
    <cellStyle name="Επικεφαλίδα 1" xfId="29" builtinId="16" customBuiltin="1"/>
    <cellStyle name="Επικεφαλίδα 2" xfId="30" builtinId="17" customBuiltin="1"/>
    <cellStyle name="Επικεφαλίδα 3" xfId="31" builtinId="18" customBuiltin="1"/>
    <cellStyle name="Επικεφαλίδα 4" xfId="32" builtinId="19" customBuiltin="1"/>
    <cellStyle name="Κακό" xfId="33" builtinId="27" customBuiltin="1"/>
    <cellStyle name="Καλό" xfId="34" builtinId="26" customBuiltin="1"/>
    <cellStyle name="Κανονικό" xfId="0" builtinId="0"/>
    <cellStyle name="Κανονικό 2" xfId="35"/>
    <cellStyle name="Ουδέτερο" xfId="36" builtinId="28" customBuiltin="1"/>
    <cellStyle name="Προειδοποιητικό κείμενο" xfId="37" builtinId="11" customBuiltin="1"/>
    <cellStyle name="Σημείωση" xfId="38" builtinId="10" customBuiltin="1"/>
    <cellStyle name="Συνδεδεμένο κελί" xfId="39" builtinId="24" customBuiltin="1"/>
    <cellStyle name="Σύνολο" xfId="40" builtinId="25" customBuiltin="1"/>
    <cellStyle name="Τίτλος" xfId="41" builtinId="15" customBuiltin="1"/>
    <cellStyle name="Υπολογισμός" xfId="42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590550</xdr:colOff>
      <xdr:row>44</xdr:row>
      <xdr:rowOff>142875</xdr:rowOff>
    </xdr:from>
    <xdr:to>
      <xdr:col>20</xdr:col>
      <xdr:colOff>504825</xdr:colOff>
      <xdr:row>52</xdr:row>
      <xdr:rowOff>161925</xdr:rowOff>
    </xdr:to>
    <xdr:sp macro="" textlink="">
      <xdr:nvSpPr>
        <xdr:cNvPr id="4099" name="Text Box 3"/>
        <xdr:cNvSpPr txBox="1">
          <a:spLocks noChangeArrowheads="1"/>
        </xdr:cNvSpPr>
      </xdr:nvSpPr>
      <xdr:spPr bwMode="auto">
        <a:xfrm>
          <a:off x="5791200" y="21183600"/>
          <a:ext cx="0" cy="1905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ΕΛΕΓΧΘΗΚΕ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12-05-2017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Αν. Προϊσταμένη Τμήματος Οδοποιίας και Οδικής Σήμανσης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Πασχ. Καλομοίρη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 Αγρονόμος Τοπογράφος</a:t>
          </a: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31</xdr:col>
      <xdr:colOff>285750</xdr:colOff>
      <xdr:row>44</xdr:row>
      <xdr:rowOff>142875</xdr:rowOff>
    </xdr:from>
    <xdr:to>
      <xdr:col>36</xdr:col>
      <xdr:colOff>47625</xdr:colOff>
      <xdr:row>52</xdr:row>
      <xdr:rowOff>142875</xdr:rowOff>
    </xdr:to>
    <xdr:sp macro="" textlink="">
      <xdr:nvSpPr>
        <xdr:cNvPr id="4100" name="Text Box 4"/>
        <xdr:cNvSpPr txBox="1">
          <a:spLocks noChangeArrowheads="1"/>
        </xdr:cNvSpPr>
      </xdr:nvSpPr>
      <xdr:spPr bwMode="auto">
        <a:xfrm>
          <a:off x="5791200" y="21183600"/>
          <a:ext cx="0" cy="1885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ΘΕΩΡΗΘΗΚΕ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Θεσσαλονίκη 12-05-2017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Η Προϊσταμένη Δ/νσης Βιώσιμης Κινητικότητας και Δικτύων</a:t>
          </a: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endParaRPr lang="el-GR" sz="1000" b="0" i="0" u="none" strike="noStrike" baseline="0">
            <a:solidFill>
              <a:srgbClr val="000000"/>
            </a:solidFill>
            <a:latin typeface="Tahoma"/>
            <a:cs typeface="Tahoma"/>
          </a:endParaRP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Μαρία Ζουρνά</a:t>
          </a:r>
        </a:p>
        <a:p>
          <a:pPr algn="ctr" rtl="0">
            <a:defRPr sz="1000"/>
          </a:pPr>
          <a:r>
            <a:rPr lang="el-GR" sz="1000" b="0" i="0" u="none" strike="noStrike" baseline="0">
              <a:solidFill>
                <a:srgbClr val="000000"/>
              </a:solidFill>
              <a:latin typeface="Tahoma"/>
              <a:cs typeface="Tahoma"/>
            </a:rPr>
            <a:t>Αρχιτέκτων Μηχανικός</a:t>
          </a: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l-GR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0"/>
  <sheetViews>
    <sheetView tabSelected="1" view="pageBreakPreview" topLeftCell="A2" zoomScale="150" zoomScaleNormal="100" zoomScaleSheetLayoutView="75" workbookViewId="0">
      <selection activeCell="E6" sqref="E6:F6"/>
    </sheetView>
  </sheetViews>
  <sheetFormatPr defaultRowHeight="12.75"/>
  <cols>
    <col min="1" max="1" width="6.140625" style="5" customWidth="1"/>
    <col min="2" max="2" width="50.5703125" style="5" customWidth="1"/>
    <col min="3" max="3" width="11.42578125" style="5" customWidth="1"/>
    <col min="4" max="4" width="11.7109375" style="5" customWidth="1"/>
    <col min="5" max="5" width="8.85546875" style="5" customWidth="1"/>
    <col min="6" max="6" width="8" style="6" hidden="1" customWidth="1"/>
    <col min="7" max="7" width="11.7109375" style="5" hidden="1" customWidth="1"/>
    <col min="8" max="8" width="7.5703125" style="5" hidden="1" customWidth="1"/>
    <col min="9" max="9" width="11.5703125" style="5" hidden="1" customWidth="1"/>
    <col min="10" max="10" width="9.42578125" style="5" hidden="1" customWidth="1"/>
    <col min="11" max="11" width="10.5703125" style="5" hidden="1" customWidth="1"/>
    <col min="12" max="12" width="9.42578125" style="5" hidden="1" customWidth="1"/>
    <col min="13" max="13" width="10.5703125" style="5" hidden="1" customWidth="1"/>
    <col min="14" max="14" width="7.7109375" style="5" hidden="1" customWidth="1"/>
    <col min="15" max="15" width="9.42578125" style="5" hidden="1" customWidth="1"/>
    <col min="16" max="16" width="8" style="5" hidden="1" customWidth="1"/>
    <col min="17" max="17" width="9.42578125" style="5" hidden="1" customWidth="1"/>
    <col min="18" max="18" width="8" style="5" hidden="1" customWidth="1"/>
    <col min="19" max="19" width="10.5703125" style="5" hidden="1" customWidth="1"/>
    <col min="20" max="20" width="8" style="5" hidden="1" customWidth="1"/>
    <col min="21" max="21" width="10.5703125" style="5" hidden="1" customWidth="1"/>
    <col min="22" max="23" width="8.28515625" style="5" hidden="1" customWidth="1"/>
    <col min="24" max="24" width="4.42578125" style="5" hidden="1" customWidth="1"/>
    <col min="25" max="25" width="4" style="5" hidden="1" customWidth="1"/>
    <col min="26" max="26" width="3.85546875" style="5" hidden="1" customWidth="1"/>
    <col min="27" max="27" width="4.28515625" style="5" hidden="1" customWidth="1"/>
    <col min="28" max="28" width="8.140625" style="5" hidden="1" customWidth="1"/>
    <col min="29" max="29" width="9.28515625" style="5" hidden="1" customWidth="1"/>
    <col min="30" max="30" width="8.140625" style="5" hidden="1" customWidth="1"/>
    <col min="31" max="31" width="8.42578125" style="5" hidden="1" customWidth="1"/>
    <col min="32" max="32" width="8.140625" style="5" hidden="1" customWidth="1"/>
    <col min="33" max="34" width="9" style="5" hidden="1" customWidth="1"/>
    <col min="35" max="35" width="9.85546875" style="5" hidden="1" customWidth="1"/>
    <col min="36" max="36" width="8.140625" style="5" hidden="1" customWidth="1"/>
    <col min="37" max="37" width="0" style="5" hidden="1" customWidth="1"/>
    <col min="38" max="38" width="8.140625" style="5" hidden="1" customWidth="1"/>
    <col min="39" max="39" width="1" style="5" hidden="1" customWidth="1"/>
    <col min="40" max="40" width="11.28515625" style="5" customWidth="1"/>
    <col min="41" max="41" width="15.5703125" style="5" customWidth="1"/>
    <col min="42" max="42" width="15.85546875" style="5" customWidth="1"/>
    <col min="43" max="43" width="14.85546875" style="5" customWidth="1"/>
    <col min="44" max="16384" width="9.140625" style="5"/>
  </cols>
  <sheetData>
    <row r="1" spans="1:62" ht="15" customHeight="1">
      <c r="A1" s="170"/>
      <c r="B1" s="170"/>
      <c r="C1" s="4"/>
      <c r="D1" s="168"/>
      <c r="E1" s="168"/>
      <c r="F1" s="4"/>
      <c r="AH1" s="7"/>
      <c r="AI1" s="7"/>
      <c r="AJ1" s="7"/>
      <c r="AK1" s="7"/>
      <c r="AL1" s="7"/>
      <c r="AM1" s="7"/>
      <c r="AN1" s="169"/>
      <c r="AO1" s="169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76"/>
      <c r="BF1" s="76"/>
      <c r="BG1" s="76"/>
      <c r="BH1" s="76"/>
      <c r="BI1" s="76"/>
      <c r="BJ1" s="76"/>
    </row>
    <row r="2" spans="1:62" ht="67.5" customHeight="1">
      <c r="A2" s="161" t="s">
        <v>54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</row>
    <row r="3" spans="1:62" ht="18.75" hidden="1" customHeight="1">
      <c r="A3" s="9"/>
      <c r="B3" s="162" t="s">
        <v>9</v>
      </c>
      <c r="C3" s="162"/>
      <c r="D3" s="163"/>
      <c r="E3" s="164"/>
      <c r="F3" s="166"/>
      <c r="G3" s="154"/>
      <c r="H3" s="142"/>
      <c r="I3" s="157"/>
      <c r="J3" s="73"/>
      <c r="K3" s="73"/>
      <c r="L3" s="73"/>
      <c r="M3" s="73"/>
      <c r="N3" s="166"/>
      <c r="O3" s="154"/>
      <c r="P3" s="154"/>
      <c r="Q3" s="155"/>
      <c r="R3" s="141"/>
      <c r="S3" s="167"/>
      <c r="T3" s="142"/>
      <c r="U3" s="157"/>
      <c r="V3" s="73"/>
      <c r="W3" s="73"/>
      <c r="X3" s="141"/>
      <c r="Y3" s="142"/>
      <c r="Z3" s="165"/>
      <c r="AA3" s="157"/>
      <c r="AB3" s="77"/>
      <c r="AC3" s="78"/>
      <c r="AD3" s="78"/>
      <c r="AE3" s="78"/>
      <c r="AF3" s="78"/>
      <c r="AG3" s="79"/>
      <c r="AH3" s="80"/>
      <c r="AI3" s="78"/>
      <c r="AJ3" s="78"/>
      <c r="AK3" s="78"/>
      <c r="AL3" s="78"/>
      <c r="AM3" s="79"/>
    </row>
    <row r="4" spans="1:62" ht="15.75" hidden="1" customHeight="1">
      <c r="A4" s="10"/>
      <c r="B4" s="158" t="s">
        <v>7</v>
      </c>
      <c r="C4" s="158"/>
      <c r="D4" s="159"/>
      <c r="E4" s="160"/>
      <c r="F4" s="145"/>
      <c r="G4" s="147"/>
      <c r="H4" s="147"/>
      <c r="I4" s="148"/>
      <c r="J4" s="74"/>
      <c r="K4" s="74"/>
      <c r="L4" s="74"/>
      <c r="M4" s="74"/>
      <c r="N4" s="149"/>
      <c r="O4" s="150"/>
      <c r="P4" s="150"/>
      <c r="Q4" s="156"/>
      <c r="R4" s="145"/>
      <c r="S4" s="146"/>
      <c r="T4" s="147"/>
      <c r="U4" s="148"/>
      <c r="V4" s="74"/>
      <c r="W4" s="74"/>
      <c r="X4" s="152"/>
      <c r="Y4" s="153"/>
      <c r="Z4" s="139"/>
      <c r="AA4" s="140"/>
      <c r="AB4" s="82"/>
      <c r="AC4" s="83"/>
      <c r="AD4" s="83"/>
      <c r="AE4" s="83"/>
      <c r="AF4" s="83"/>
      <c r="AG4" s="84"/>
      <c r="AH4" s="85"/>
      <c r="AI4" s="83"/>
      <c r="AJ4" s="83"/>
      <c r="AK4" s="83"/>
      <c r="AL4" s="83"/>
      <c r="AM4" s="84"/>
    </row>
    <row r="5" spans="1:62" ht="15.75" customHeight="1">
      <c r="A5" s="97"/>
      <c r="B5" s="121" t="s">
        <v>55</v>
      </c>
      <c r="C5" s="98"/>
      <c r="D5" s="99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00"/>
      <c r="AF5" s="100"/>
      <c r="AG5" s="100"/>
      <c r="AH5" s="100"/>
      <c r="AI5" s="101"/>
      <c r="AJ5" s="100"/>
      <c r="AK5" s="100"/>
      <c r="AL5" s="100"/>
      <c r="AM5" s="100"/>
      <c r="AN5" s="100"/>
      <c r="AO5" s="102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</row>
    <row r="6" spans="1:62" ht="15.75" customHeight="1">
      <c r="A6" s="103"/>
      <c r="B6" s="121" t="s">
        <v>56</v>
      </c>
      <c r="C6" s="104"/>
      <c r="D6" s="99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5"/>
      <c r="AB6" s="125"/>
      <c r="AC6" s="124"/>
      <c r="AD6" s="124"/>
      <c r="AE6" s="100"/>
      <c r="AF6" s="100"/>
      <c r="AG6" s="100"/>
      <c r="AH6" s="100"/>
      <c r="AI6" s="101"/>
      <c r="AJ6" s="100"/>
      <c r="AK6" s="100"/>
      <c r="AL6" s="100"/>
      <c r="AM6" s="100"/>
      <c r="AN6" s="100"/>
      <c r="AO6" s="102"/>
      <c r="AQ6" s="86"/>
      <c r="AR6" s="86"/>
      <c r="AS6" s="86"/>
      <c r="AT6" s="86"/>
      <c r="AU6" s="86"/>
      <c r="AV6" s="86"/>
      <c r="AW6" s="86"/>
      <c r="AX6" s="86"/>
      <c r="AY6" s="86"/>
      <c r="AZ6" s="86"/>
      <c r="BA6" s="86"/>
      <c r="BB6" s="86"/>
      <c r="BC6" s="86"/>
      <c r="BD6" s="86"/>
      <c r="BE6" s="86"/>
      <c r="BF6" s="86"/>
      <c r="BG6" s="86"/>
      <c r="BH6" s="86"/>
      <c r="BI6" s="86"/>
      <c r="BJ6" s="86"/>
    </row>
    <row r="7" spans="1:62" ht="15.75" customHeight="1">
      <c r="A7" s="97"/>
      <c r="B7" s="121" t="s">
        <v>57</v>
      </c>
      <c r="C7" s="98"/>
      <c r="D7" s="99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00"/>
      <c r="AF7" s="100"/>
      <c r="AG7" s="100"/>
      <c r="AH7" s="100"/>
      <c r="AI7" s="101"/>
      <c r="AJ7" s="100"/>
      <c r="AK7" s="100"/>
      <c r="AL7" s="100"/>
      <c r="AM7" s="100"/>
      <c r="AN7" s="100"/>
      <c r="AO7" s="102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86"/>
      <c r="BD7" s="86"/>
      <c r="BE7" s="86"/>
      <c r="BF7" s="86"/>
      <c r="BG7" s="86"/>
      <c r="BH7" s="86"/>
      <c r="BI7" s="86"/>
      <c r="BJ7" s="86"/>
    </row>
    <row r="8" spans="1:62" ht="15.75" customHeight="1">
      <c r="A8" s="97"/>
      <c r="B8" s="116"/>
      <c r="C8" s="117"/>
      <c r="D8" s="11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08"/>
      <c r="AF8" s="108"/>
      <c r="AG8" s="108"/>
      <c r="AH8" s="108"/>
      <c r="AI8" s="120"/>
      <c r="AJ8" s="108"/>
      <c r="AK8" s="108"/>
      <c r="AL8" s="108"/>
      <c r="AM8" s="108"/>
      <c r="AN8" s="108"/>
      <c r="AO8" s="102"/>
      <c r="AQ8" s="86"/>
      <c r="AR8" s="86"/>
      <c r="AS8" s="86"/>
      <c r="AT8" s="8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</row>
    <row r="9" spans="1:62" ht="26.25" customHeight="1">
      <c r="A9" s="11" t="s">
        <v>0</v>
      </c>
      <c r="B9" s="12" t="s">
        <v>1</v>
      </c>
      <c r="C9" s="12" t="s">
        <v>12</v>
      </c>
      <c r="D9" s="12" t="s">
        <v>2</v>
      </c>
      <c r="E9" s="88" t="s">
        <v>39</v>
      </c>
      <c r="F9" s="13" t="s">
        <v>17</v>
      </c>
      <c r="G9" s="81" t="s">
        <v>3</v>
      </c>
      <c r="H9" s="13" t="s">
        <v>17</v>
      </c>
      <c r="I9" s="81" t="s">
        <v>3</v>
      </c>
      <c r="J9" s="13" t="s">
        <v>17</v>
      </c>
      <c r="K9" s="81" t="s">
        <v>3</v>
      </c>
      <c r="L9" s="13" t="s">
        <v>17</v>
      </c>
      <c r="M9" s="81" t="s">
        <v>3</v>
      </c>
      <c r="N9" s="13" t="s">
        <v>17</v>
      </c>
      <c r="O9" s="81" t="s">
        <v>3</v>
      </c>
      <c r="P9" s="13" t="s">
        <v>17</v>
      </c>
      <c r="Q9" s="81" t="s">
        <v>3</v>
      </c>
      <c r="R9" s="13" t="s">
        <v>17</v>
      </c>
      <c r="S9" s="81" t="s">
        <v>3</v>
      </c>
      <c r="T9" s="13" t="s">
        <v>17</v>
      </c>
      <c r="U9" s="81" t="s">
        <v>3</v>
      </c>
      <c r="V9" s="13" t="s">
        <v>17</v>
      </c>
      <c r="W9" s="81" t="s">
        <v>3</v>
      </c>
      <c r="X9" s="151" t="s">
        <v>17</v>
      </c>
      <c r="Y9" s="151"/>
      <c r="Z9" s="138" t="s">
        <v>3</v>
      </c>
      <c r="AA9" s="138"/>
      <c r="AB9" s="13" t="s">
        <v>32</v>
      </c>
      <c r="AC9" s="81" t="s">
        <v>3</v>
      </c>
      <c r="AD9" s="13" t="s">
        <v>32</v>
      </c>
      <c r="AE9" s="81" t="s">
        <v>3</v>
      </c>
      <c r="AF9" s="13" t="s">
        <v>32</v>
      </c>
      <c r="AG9" s="81" t="s">
        <v>3</v>
      </c>
      <c r="AH9" s="13" t="s">
        <v>31</v>
      </c>
      <c r="AI9" s="81" t="s">
        <v>3</v>
      </c>
      <c r="AJ9" s="13" t="s">
        <v>31</v>
      </c>
      <c r="AK9" s="81" t="s">
        <v>3</v>
      </c>
      <c r="AL9" s="13" t="s">
        <v>31</v>
      </c>
      <c r="AM9" s="81" t="s">
        <v>3</v>
      </c>
      <c r="AN9" s="13" t="s">
        <v>40</v>
      </c>
      <c r="AO9" s="13" t="s">
        <v>4</v>
      </c>
    </row>
    <row r="10" spans="1:62" ht="15.75">
      <c r="A10" s="95" t="s">
        <v>5</v>
      </c>
      <c r="B10" s="96" t="s">
        <v>10</v>
      </c>
      <c r="C10" s="96"/>
      <c r="D10" s="12"/>
      <c r="E10" s="88"/>
      <c r="F10" s="13"/>
      <c r="G10" s="81"/>
      <c r="H10" s="81"/>
      <c r="I10" s="81"/>
      <c r="J10" s="81"/>
      <c r="K10" s="81"/>
      <c r="L10" s="81"/>
      <c r="M10" s="81"/>
      <c r="N10" s="13"/>
      <c r="O10" s="81"/>
      <c r="P10" s="81"/>
      <c r="Q10" s="81"/>
      <c r="R10" s="13"/>
      <c r="S10" s="81"/>
      <c r="T10" s="81"/>
      <c r="U10" s="81"/>
      <c r="V10" s="81"/>
      <c r="W10" s="81"/>
      <c r="X10" s="138"/>
      <c r="Y10" s="138"/>
      <c r="Z10" s="138"/>
      <c r="AA10" s="138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13"/>
      <c r="AO10" s="13"/>
    </row>
    <row r="11" spans="1:62" ht="25.5">
      <c r="A11" s="11">
        <v>1</v>
      </c>
      <c r="B11" s="75" t="s">
        <v>47</v>
      </c>
      <c r="C11" s="68" t="s">
        <v>15</v>
      </c>
      <c r="D11" s="71" t="s">
        <v>41</v>
      </c>
      <c r="E11" s="91"/>
      <c r="F11" s="89">
        <v>200</v>
      </c>
      <c r="G11" s="14">
        <f t="shared" ref="G11:G22" si="0">E11*F11</f>
        <v>0</v>
      </c>
      <c r="H11" s="14"/>
      <c r="I11" s="14"/>
      <c r="J11" s="14"/>
      <c r="K11" s="14"/>
      <c r="L11" s="14"/>
      <c r="M11" s="14"/>
      <c r="N11" s="89"/>
      <c r="O11" s="15"/>
      <c r="P11" s="15"/>
      <c r="Q11" s="15"/>
      <c r="R11" s="89"/>
      <c r="S11" s="15"/>
      <c r="T11" s="15"/>
      <c r="U11" s="15"/>
      <c r="V11" s="15">
        <v>16</v>
      </c>
      <c r="W11" s="15">
        <f>V11*E11</f>
        <v>0</v>
      </c>
      <c r="X11" s="127"/>
      <c r="Y11" s="127"/>
      <c r="Z11" s="127"/>
      <c r="AA11" s="127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89">
        <f>F11+H11+J11+L11+N11+P11+R11+T11+X11+AB11+AD11+AF11+AH11+AJ11+AL11+V11</f>
        <v>216</v>
      </c>
      <c r="AO11" s="15"/>
      <c r="AP11" s="2"/>
    </row>
    <row r="12" spans="1:62" ht="25.5">
      <c r="A12" s="11">
        <v>2</v>
      </c>
      <c r="B12" s="75" t="s">
        <v>48</v>
      </c>
      <c r="C12" s="68" t="s">
        <v>15</v>
      </c>
      <c r="D12" s="71" t="s">
        <v>41</v>
      </c>
      <c r="E12" s="91"/>
      <c r="F12" s="89"/>
      <c r="G12" s="14"/>
      <c r="H12" s="14"/>
      <c r="I12" s="14"/>
      <c r="J12" s="14"/>
      <c r="K12" s="14"/>
      <c r="L12" s="14"/>
      <c r="M12" s="14"/>
      <c r="N12" s="89"/>
      <c r="O12" s="15"/>
      <c r="P12" s="15"/>
      <c r="Q12" s="15"/>
      <c r="R12" s="89">
        <v>400</v>
      </c>
      <c r="S12" s="15">
        <f>R12*E12</f>
        <v>0</v>
      </c>
      <c r="T12" s="15"/>
      <c r="U12" s="15"/>
      <c r="V12" s="15"/>
      <c r="W12" s="15"/>
      <c r="X12" s="127"/>
      <c r="Y12" s="127"/>
      <c r="Z12" s="127"/>
      <c r="AA12" s="127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89">
        <f t="shared" ref="AN12:AN41" si="1">F12+H12+J12+L12+N12+P12+R12+T12+X12+AB12+AD12+AF12+AH12+AJ12+AL12+V12</f>
        <v>400</v>
      </c>
      <c r="AO12" s="15"/>
      <c r="AP12" s="2"/>
    </row>
    <row r="13" spans="1:62" ht="38.25">
      <c r="A13" s="11">
        <v>3</v>
      </c>
      <c r="B13" s="75" t="s">
        <v>49</v>
      </c>
      <c r="C13" s="68" t="s">
        <v>15</v>
      </c>
      <c r="D13" s="71" t="s">
        <v>41</v>
      </c>
      <c r="E13" s="91"/>
      <c r="F13" s="89">
        <v>600</v>
      </c>
      <c r="G13" s="14">
        <f t="shared" si="0"/>
        <v>0</v>
      </c>
      <c r="H13" s="14"/>
      <c r="I13" s="14"/>
      <c r="J13" s="14"/>
      <c r="K13" s="14"/>
      <c r="L13" s="14"/>
      <c r="M13" s="14"/>
      <c r="N13" s="89">
        <v>70</v>
      </c>
      <c r="O13" s="15">
        <f>N13*E13</f>
        <v>0</v>
      </c>
      <c r="P13" s="15"/>
      <c r="Q13" s="15"/>
      <c r="R13" s="89">
        <v>400</v>
      </c>
      <c r="S13" s="15">
        <f>R13*E13</f>
        <v>0</v>
      </c>
      <c r="T13" s="15"/>
      <c r="U13" s="15"/>
      <c r="V13" s="15">
        <v>80</v>
      </c>
      <c r="W13" s="15">
        <f>V13*E13</f>
        <v>0</v>
      </c>
      <c r="X13" s="127"/>
      <c r="Y13" s="127"/>
      <c r="Z13" s="127"/>
      <c r="AA13" s="127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89">
        <v>575</v>
      </c>
      <c r="AO13" s="15"/>
      <c r="AP13" s="2"/>
    </row>
    <row r="14" spans="1:62" ht="38.25">
      <c r="A14" s="11">
        <v>4</v>
      </c>
      <c r="B14" s="75" t="s">
        <v>49</v>
      </c>
      <c r="C14" s="68" t="s">
        <v>15</v>
      </c>
      <c r="D14" s="71" t="s">
        <v>41</v>
      </c>
      <c r="E14" s="91"/>
      <c r="F14" s="89"/>
      <c r="G14" s="14"/>
      <c r="H14" s="14"/>
      <c r="I14" s="14"/>
      <c r="J14" s="14"/>
      <c r="K14" s="14"/>
      <c r="L14" s="14"/>
      <c r="M14" s="14"/>
      <c r="N14" s="89"/>
      <c r="O14" s="15"/>
      <c r="P14" s="15"/>
      <c r="Q14" s="15"/>
      <c r="R14" s="89"/>
      <c r="S14" s="15"/>
      <c r="T14" s="15"/>
      <c r="U14" s="15"/>
      <c r="V14" s="15"/>
      <c r="W14" s="15"/>
      <c r="X14" s="93"/>
      <c r="Y14" s="93"/>
      <c r="Z14" s="93"/>
      <c r="AA14" s="93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89">
        <v>575</v>
      </c>
      <c r="AO14" s="15"/>
      <c r="AP14" s="2"/>
    </row>
    <row r="15" spans="1:62" ht="25.5">
      <c r="A15" s="11">
        <v>5</v>
      </c>
      <c r="B15" s="75" t="s">
        <v>50</v>
      </c>
      <c r="C15" s="68" t="s">
        <v>15</v>
      </c>
      <c r="D15" s="71" t="s">
        <v>41</v>
      </c>
      <c r="E15" s="91"/>
      <c r="F15" s="89"/>
      <c r="G15" s="14"/>
      <c r="H15" s="14"/>
      <c r="I15" s="14"/>
      <c r="J15" s="14"/>
      <c r="K15" s="14"/>
      <c r="L15" s="14"/>
      <c r="M15" s="14"/>
      <c r="N15" s="89"/>
      <c r="O15" s="15"/>
      <c r="P15" s="15"/>
      <c r="Q15" s="15"/>
      <c r="R15" s="89">
        <v>80</v>
      </c>
      <c r="S15" s="15">
        <f>R15*E15</f>
        <v>0</v>
      </c>
      <c r="T15" s="15"/>
      <c r="U15" s="15"/>
      <c r="V15" s="15"/>
      <c r="W15" s="15"/>
      <c r="X15" s="127"/>
      <c r="Y15" s="127"/>
      <c r="Z15" s="127"/>
      <c r="AA15" s="127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89">
        <f t="shared" si="1"/>
        <v>80</v>
      </c>
      <c r="AO15" s="15"/>
      <c r="AP15" s="2"/>
    </row>
    <row r="16" spans="1:62" ht="25.5">
      <c r="A16" s="11">
        <v>6</v>
      </c>
      <c r="B16" s="75" t="s">
        <v>51</v>
      </c>
      <c r="C16" s="68" t="s">
        <v>15</v>
      </c>
      <c r="D16" s="71" t="s">
        <v>41</v>
      </c>
      <c r="E16" s="91"/>
      <c r="F16" s="89"/>
      <c r="G16" s="14"/>
      <c r="H16" s="14"/>
      <c r="I16" s="14"/>
      <c r="J16" s="14"/>
      <c r="K16" s="14"/>
      <c r="L16" s="14"/>
      <c r="M16" s="14"/>
      <c r="N16" s="89"/>
      <c r="O16" s="15"/>
      <c r="P16" s="15"/>
      <c r="Q16" s="15"/>
      <c r="R16" s="89"/>
      <c r="S16" s="15"/>
      <c r="T16" s="15"/>
      <c r="U16" s="15"/>
      <c r="V16" s="15"/>
      <c r="W16" s="15"/>
      <c r="X16" s="93"/>
      <c r="Y16" s="93"/>
      <c r="Z16" s="93"/>
      <c r="AA16" s="93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89">
        <v>100</v>
      </c>
      <c r="AO16" s="15"/>
      <c r="AP16" s="2"/>
    </row>
    <row r="17" spans="1:43" ht="25.5">
      <c r="A17" s="11">
        <v>7</v>
      </c>
      <c r="B17" s="90" t="s">
        <v>35</v>
      </c>
      <c r="C17" s="70" t="s">
        <v>34</v>
      </c>
      <c r="D17" s="71" t="s">
        <v>41</v>
      </c>
      <c r="E17" s="91"/>
      <c r="F17" s="89"/>
      <c r="G17" s="14"/>
      <c r="H17" s="14"/>
      <c r="I17" s="14"/>
      <c r="J17" s="14">
        <v>250</v>
      </c>
      <c r="K17" s="14">
        <f>J17*E17</f>
        <v>0</v>
      </c>
      <c r="L17" s="14"/>
      <c r="M17" s="14"/>
      <c r="N17" s="89"/>
      <c r="O17" s="15"/>
      <c r="P17" s="15"/>
      <c r="Q17" s="15"/>
      <c r="R17" s="89"/>
      <c r="S17" s="15"/>
      <c r="T17" s="15"/>
      <c r="U17" s="15"/>
      <c r="V17" s="15"/>
      <c r="W17" s="15"/>
      <c r="X17" s="127"/>
      <c r="Y17" s="127"/>
      <c r="Z17" s="127"/>
      <c r="AA17" s="127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89">
        <f t="shared" si="1"/>
        <v>250</v>
      </c>
      <c r="AO17" s="15"/>
      <c r="AP17" s="2"/>
    </row>
    <row r="18" spans="1:43" ht="25.5">
      <c r="A18" s="11">
        <v>8</v>
      </c>
      <c r="B18" s="90" t="s">
        <v>36</v>
      </c>
      <c r="C18" s="70" t="s">
        <v>34</v>
      </c>
      <c r="D18" s="71" t="s">
        <v>41</v>
      </c>
      <c r="E18" s="91"/>
      <c r="F18" s="89"/>
      <c r="G18" s="14"/>
      <c r="H18" s="14"/>
      <c r="I18" s="14"/>
      <c r="J18" s="14">
        <v>150</v>
      </c>
      <c r="K18" s="14">
        <f>J18*E18</f>
        <v>0</v>
      </c>
      <c r="L18" s="14"/>
      <c r="M18" s="14"/>
      <c r="N18" s="89"/>
      <c r="O18" s="15"/>
      <c r="P18" s="15"/>
      <c r="Q18" s="15"/>
      <c r="R18" s="89"/>
      <c r="S18" s="15"/>
      <c r="T18" s="15"/>
      <c r="U18" s="15"/>
      <c r="V18" s="15"/>
      <c r="W18" s="15"/>
      <c r="X18" s="127"/>
      <c r="Y18" s="127"/>
      <c r="Z18" s="127"/>
      <c r="AA18" s="127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89">
        <f t="shared" si="1"/>
        <v>150</v>
      </c>
      <c r="AO18" s="15"/>
      <c r="AP18" s="2"/>
    </row>
    <row r="19" spans="1:43">
      <c r="A19" s="11">
        <v>9</v>
      </c>
      <c r="B19" s="75" t="s">
        <v>13</v>
      </c>
      <c r="C19" s="68" t="s">
        <v>15</v>
      </c>
      <c r="D19" s="71" t="s">
        <v>41</v>
      </c>
      <c r="E19" s="91"/>
      <c r="F19" s="89">
        <v>200</v>
      </c>
      <c r="G19" s="14">
        <f t="shared" si="0"/>
        <v>0</v>
      </c>
      <c r="H19" s="14"/>
      <c r="I19" s="14"/>
      <c r="J19" s="14"/>
      <c r="K19" s="14"/>
      <c r="L19" s="14"/>
      <c r="M19" s="14"/>
      <c r="N19" s="89"/>
      <c r="O19" s="15"/>
      <c r="P19" s="15"/>
      <c r="Q19" s="15"/>
      <c r="R19" s="89"/>
      <c r="S19" s="15"/>
      <c r="T19" s="15"/>
      <c r="U19" s="15"/>
      <c r="V19" s="15">
        <v>40</v>
      </c>
      <c r="W19" s="15">
        <f>V19*E19</f>
        <v>0</v>
      </c>
      <c r="X19" s="127"/>
      <c r="Y19" s="127"/>
      <c r="Z19" s="127"/>
      <c r="AA19" s="127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89">
        <f t="shared" si="1"/>
        <v>240</v>
      </c>
      <c r="AO19" s="15"/>
      <c r="AP19" s="2"/>
      <c r="AQ19" s="16"/>
    </row>
    <row r="20" spans="1:43" ht="15.75" customHeight="1">
      <c r="A20" s="11">
        <v>10</v>
      </c>
      <c r="B20" s="75" t="s">
        <v>14</v>
      </c>
      <c r="C20" s="68" t="s">
        <v>15</v>
      </c>
      <c r="D20" s="71" t="s">
        <v>41</v>
      </c>
      <c r="E20" s="91"/>
      <c r="F20" s="89">
        <v>200</v>
      </c>
      <c r="G20" s="14">
        <f t="shared" si="0"/>
        <v>0</v>
      </c>
      <c r="H20" s="14"/>
      <c r="I20" s="14"/>
      <c r="J20" s="14"/>
      <c r="K20" s="14"/>
      <c r="L20" s="14"/>
      <c r="M20" s="14"/>
      <c r="N20" s="89"/>
      <c r="O20" s="15"/>
      <c r="P20" s="15"/>
      <c r="Q20" s="15"/>
      <c r="R20" s="89"/>
      <c r="S20" s="15"/>
      <c r="T20" s="15"/>
      <c r="U20" s="15"/>
      <c r="V20" s="15"/>
      <c r="W20" s="15"/>
      <c r="X20" s="127"/>
      <c r="Y20" s="127"/>
      <c r="Z20" s="127"/>
      <c r="AA20" s="127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89">
        <f t="shared" si="1"/>
        <v>200</v>
      </c>
      <c r="AO20" s="15"/>
      <c r="AP20" s="3"/>
      <c r="AQ20" s="3"/>
    </row>
    <row r="21" spans="1:43">
      <c r="A21" s="11">
        <v>11</v>
      </c>
      <c r="B21" s="75" t="s">
        <v>16</v>
      </c>
      <c r="C21" s="68" t="s">
        <v>15</v>
      </c>
      <c r="D21" s="71" t="s">
        <v>41</v>
      </c>
      <c r="E21" s="91"/>
      <c r="F21" s="89">
        <v>500</v>
      </c>
      <c r="G21" s="14">
        <f t="shared" si="0"/>
        <v>0</v>
      </c>
      <c r="H21" s="14"/>
      <c r="I21" s="14"/>
      <c r="J21" s="14"/>
      <c r="K21" s="14"/>
      <c r="L21" s="14"/>
      <c r="M21" s="14"/>
      <c r="N21" s="89"/>
      <c r="O21" s="15"/>
      <c r="P21" s="15"/>
      <c r="Q21" s="15"/>
      <c r="R21" s="89"/>
      <c r="S21" s="15"/>
      <c r="T21" s="15"/>
      <c r="U21" s="15"/>
      <c r="V21" s="15"/>
      <c r="W21" s="15"/>
      <c r="X21" s="127"/>
      <c r="Y21" s="127"/>
      <c r="Z21" s="127"/>
      <c r="AA21" s="127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89">
        <f t="shared" si="1"/>
        <v>500</v>
      </c>
      <c r="AO21" s="15"/>
      <c r="AQ21" s="3"/>
    </row>
    <row r="22" spans="1:43" ht="18" customHeight="1">
      <c r="A22" s="11">
        <v>12</v>
      </c>
      <c r="B22" s="75" t="s">
        <v>52</v>
      </c>
      <c r="C22" s="68" t="s">
        <v>15</v>
      </c>
      <c r="D22" s="71" t="s">
        <v>41</v>
      </c>
      <c r="E22" s="91"/>
      <c r="F22" s="89">
        <v>500</v>
      </c>
      <c r="G22" s="14">
        <f t="shared" si="0"/>
        <v>0</v>
      </c>
      <c r="H22" s="14"/>
      <c r="I22" s="14"/>
      <c r="J22" s="14"/>
      <c r="K22" s="14"/>
      <c r="L22" s="14"/>
      <c r="M22" s="14"/>
      <c r="N22" s="89"/>
      <c r="O22" s="15"/>
      <c r="P22" s="15"/>
      <c r="Q22" s="15"/>
      <c r="R22" s="89"/>
      <c r="S22" s="15"/>
      <c r="T22" s="15"/>
      <c r="U22" s="15"/>
      <c r="V22" s="15"/>
      <c r="W22" s="15"/>
      <c r="X22" s="127"/>
      <c r="Y22" s="127"/>
      <c r="Z22" s="127"/>
      <c r="AA22" s="127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89">
        <f t="shared" si="1"/>
        <v>500</v>
      </c>
      <c r="AO22" s="15"/>
      <c r="AQ22" s="3"/>
    </row>
    <row r="23" spans="1:43" ht="25.5">
      <c r="A23" s="11">
        <v>13</v>
      </c>
      <c r="B23" s="75" t="s">
        <v>53</v>
      </c>
      <c r="C23" s="68" t="s">
        <v>15</v>
      </c>
      <c r="D23" s="71" t="s">
        <v>41</v>
      </c>
      <c r="E23" s="91"/>
      <c r="F23" s="89">
        <v>500</v>
      </c>
      <c r="G23" s="14">
        <f>E23*F23</f>
        <v>0</v>
      </c>
      <c r="H23" s="14"/>
      <c r="I23" s="14"/>
      <c r="J23" s="14"/>
      <c r="K23" s="14"/>
      <c r="L23" s="14"/>
      <c r="M23" s="14"/>
      <c r="N23" s="89"/>
      <c r="O23" s="15"/>
      <c r="P23" s="15"/>
      <c r="Q23" s="15"/>
      <c r="R23" s="89"/>
      <c r="S23" s="15"/>
      <c r="T23" s="15"/>
      <c r="U23" s="15"/>
      <c r="V23" s="15"/>
      <c r="W23" s="15"/>
      <c r="X23" s="127"/>
      <c r="Y23" s="127"/>
      <c r="Z23" s="127"/>
      <c r="AA23" s="127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89">
        <f t="shared" si="1"/>
        <v>500</v>
      </c>
      <c r="AO23" s="15"/>
      <c r="AQ23" s="3"/>
    </row>
    <row r="24" spans="1:43" ht="51">
      <c r="A24" s="11">
        <v>14</v>
      </c>
      <c r="B24" s="75" t="s">
        <v>19</v>
      </c>
      <c r="C24" s="68" t="s">
        <v>21</v>
      </c>
      <c r="D24" s="71" t="s">
        <v>41</v>
      </c>
      <c r="E24" s="91"/>
      <c r="F24" s="89">
        <v>300</v>
      </c>
      <c r="G24" s="14">
        <f>E24*F24</f>
        <v>0</v>
      </c>
      <c r="H24" s="92"/>
      <c r="I24" s="14"/>
      <c r="J24" s="14"/>
      <c r="K24" s="14"/>
      <c r="L24" s="14"/>
      <c r="M24" s="14"/>
      <c r="N24" s="89"/>
      <c r="O24" s="15"/>
      <c r="P24" s="15"/>
      <c r="Q24" s="15"/>
      <c r="R24" s="89"/>
      <c r="S24" s="15"/>
      <c r="T24" s="15"/>
      <c r="U24" s="15"/>
      <c r="V24" s="15"/>
      <c r="W24" s="15"/>
      <c r="X24" s="127"/>
      <c r="Y24" s="127"/>
      <c r="Z24" s="127"/>
      <c r="AA24" s="127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89">
        <f t="shared" si="1"/>
        <v>300</v>
      </c>
      <c r="AO24" s="15"/>
      <c r="AQ24" s="3"/>
    </row>
    <row r="25" spans="1:43" ht="17.25" customHeight="1">
      <c r="A25" s="11">
        <v>15</v>
      </c>
      <c r="B25" s="90" t="s">
        <v>23</v>
      </c>
      <c r="C25" s="68" t="s">
        <v>21</v>
      </c>
      <c r="D25" s="71" t="s">
        <v>41</v>
      </c>
      <c r="E25" s="91"/>
      <c r="F25" s="89"/>
      <c r="G25" s="14"/>
      <c r="H25" s="92"/>
      <c r="I25" s="14"/>
      <c r="J25" s="14"/>
      <c r="K25" s="14"/>
      <c r="L25" s="14"/>
      <c r="M25" s="14"/>
      <c r="N25" s="89"/>
      <c r="O25" s="15"/>
      <c r="P25" s="15"/>
      <c r="Q25" s="15"/>
      <c r="R25" s="89">
        <v>30</v>
      </c>
      <c r="S25" s="15">
        <f>R25*E25</f>
        <v>0</v>
      </c>
      <c r="T25" s="69"/>
      <c r="U25" s="15"/>
      <c r="V25" s="15"/>
      <c r="W25" s="15"/>
      <c r="X25" s="127"/>
      <c r="Y25" s="127"/>
      <c r="Z25" s="127"/>
      <c r="AA25" s="127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89">
        <f t="shared" si="1"/>
        <v>30</v>
      </c>
      <c r="AO25" s="15"/>
      <c r="AQ25" s="3"/>
    </row>
    <row r="26" spans="1:43" ht="20.25" customHeight="1">
      <c r="A26" s="11">
        <v>16</v>
      </c>
      <c r="B26" s="90" t="s">
        <v>24</v>
      </c>
      <c r="C26" s="68" t="s">
        <v>21</v>
      </c>
      <c r="D26" s="71" t="s">
        <v>41</v>
      </c>
      <c r="E26" s="91"/>
      <c r="F26" s="89"/>
      <c r="G26" s="14"/>
      <c r="H26" s="92"/>
      <c r="I26" s="14"/>
      <c r="J26" s="14"/>
      <c r="K26" s="14"/>
      <c r="L26" s="14"/>
      <c r="M26" s="14"/>
      <c r="N26" s="89"/>
      <c r="O26" s="15"/>
      <c r="P26" s="15"/>
      <c r="Q26" s="15"/>
      <c r="R26" s="89">
        <v>80</v>
      </c>
      <c r="S26" s="15">
        <f>R26*E26</f>
        <v>0</v>
      </c>
      <c r="T26" s="69"/>
      <c r="U26" s="15"/>
      <c r="V26" s="15"/>
      <c r="W26" s="15"/>
      <c r="X26" s="127"/>
      <c r="Y26" s="127"/>
      <c r="Z26" s="127"/>
      <c r="AA26" s="127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89">
        <f t="shared" si="1"/>
        <v>80</v>
      </c>
      <c r="AO26" s="15"/>
      <c r="AQ26" s="3"/>
    </row>
    <row r="27" spans="1:43" ht="25.5">
      <c r="A27" s="11">
        <v>17</v>
      </c>
      <c r="B27" s="75" t="s">
        <v>25</v>
      </c>
      <c r="C27" s="68" t="s">
        <v>21</v>
      </c>
      <c r="D27" s="71" t="s">
        <v>41</v>
      </c>
      <c r="E27" s="91"/>
      <c r="F27" s="89"/>
      <c r="G27" s="14"/>
      <c r="H27" s="92"/>
      <c r="I27" s="14"/>
      <c r="J27" s="14"/>
      <c r="K27" s="14"/>
      <c r="L27" s="14"/>
      <c r="M27" s="14"/>
      <c r="N27" s="89"/>
      <c r="O27" s="15"/>
      <c r="P27" s="15"/>
      <c r="Q27" s="15"/>
      <c r="R27" s="89">
        <v>100</v>
      </c>
      <c r="S27" s="15">
        <f>R27*E27</f>
        <v>0</v>
      </c>
      <c r="T27" s="15"/>
      <c r="U27" s="15"/>
      <c r="V27" s="15"/>
      <c r="W27" s="15"/>
      <c r="X27" s="127"/>
      <c r="Y27" s="127"/>
      <c r="Z27" s="127"/>
      <c r="AA27" s="127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89">
        <f t="shared" si="1"/>
        <v>100</v>
      </c>
      <c r="AO27" s="15"/>
      <c r="AQ27" s="3"/>
    </row>
    <row r="28" spans="1:43" ht="25.5">
      <c r="A28" s="11">
        <v>18</v>
      </c>
      <c r="B28" s="75" t="s">
        <v>30</v>
      </c>
      <c r="C28" s="68" t="s">
        <v>27</v>
      </c>
      <c r="D28" s="71" t="s">
        <v>41</v>
      </c>
      <c r="E28" s="91"/>
      <c r="F28" s="89"/>
      <c r="G28" s="14"/>
      <c r="H28" s="92"/>
      <c r="I28" s="14"/>
      <c r="J28" s="14">
        <v>120</v>
      </c>
      <c r="K28" s="14">
        <f>J28*E28</f>
        <v>0</v>
      </c>
      <c r="L28" s="14"/>
      <c r="M28" s="14"/>
      <c r="N28" s="89"/>
      <c r="O28" s="15"/>
      <c r="P28" s="15"/>
      <c r="Q28" s="15"/>
      <c r="R28" s="89"/>
      <c r="S28" s="15"/>
      <c r="T28" s="15"/>
      <c r="U28" s="15"/>
      <c r="V28" s="15"/>
      <c r="W28" s="15"/>
      <c r="X28" s="127"/>
      <c r="Y28" s="127"/>
      <c r="Z28" s="127"/>
      <c r="AA28" s="127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89">
        <f t="shared" si="1"/>
        <v>120</v>
      </c>
      <c r="AO28" s="15"/>
      <c r="AQ28" s="3"/>
    </row>
    <row r="29" spans="1:43" ht="18" customHeight="1">
      <c r="A29" s="11">
        <v>19</v>
      </c>
      <c r="B29" s="75" t="s">
        <v>22</v>
      </c>
      <c r="C29" s="68" t="s">
        <v>27</v>
      </c>
      <c r="D29" s="71" t="s">
        <v>41</v>
      </c>
      <c r="E29" s="91"/>
      <c r="F29" s="89"/>
      <c r="G29" s="14"/>
      <c r="H29" s="14"/>
      <c r="I29" s="14"/>
      <c r="J29" s="14"/>
      <c r="K29" s="14"/>
      <c r="L29" s="14"/>
      <c r="M29" s="14"/>
      <c r="N29" s="89"/>
      <c r="O29" s="15"/>
      <c r="P29" s="15"/>
      <c r="Q29" s="15"/>
      <c r="R29" s="89">
        <v>30</v>
      </c>
      <c r="S29" s="15">
        <f>R29*E29</f>
        <v>0</v>
      </c>
      <c r="T29" s="15"/>
      <c r="U29" s="15"/>
      <c r="V29" s="15"/>
      <c r="W29" s="15"/>
      <c r="X29" s="127"/>
      <c r="Y29" s="127"/>
      <c r="Z29" s="127"/>
      <c r="AA29" s="127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89">
        <f t="shared" si="1"/>
        <v>30</v>
      </c>
      <c r="AO29" s="15"/>
      <c r="AQ29" s="3"/>
    </row>
    <row r="30" spans="1:43" ht="15.75">
      <c r="A30" s="95" t="s">
        <v>6</v>
      </c>
      <c r="B30" s="96" t="s">
        <v>11</v>
      </c>
      <c r="C30" s="96"/>
      <c r="D30" s="71" t="s">
        <v>41</v>
      </c>
      <c r="E30" s="93"/>
      <c r="F30" s="89"/>
      <c r="G30" s="14"/>
      <c r="H30" s="14"/>
      <c r="I30" s="14"/>
      <c r="J30" s="14"/>
      <c r="K30" s="14"/>
      <c r="L30" s="14"/>
      <c r="M30" s="14"/>
      <c r="N30" s="89"/>
      <c r="O30" s="15"/>
      <c r="P30" s="15"/>
      <c r="Q30" s="15"/>
      <c r="R30" s="89"/>
      <c r="S30" s="15"/>
      <c r="T30" s="15"/>
      <c r="U30" s="15"/>
      <c r="V30" s="15"/>
      <c r="W30" s="15"/>
      <c r="X30" s="127"/>
      <c r="Y30" s="127"/>
      <c r="Z30" s="127"/>
      <c r="AA30" s="127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89">
        <f t="shared" si="1"/>
        <v>0</v>
      </c>
      <c r="AO30" s="15"/>
      <c r="AQ30" s="3"/>
    </row>
    <row r="31" spans="1:43" ht="25.5">
      <c r="A31" s="11">
        <v>20</v>
      </c>
      <c r="B31" s="90" t="s">
        <v>18</v>
      </c>
      <c r="C31" s="70" t="s">
        <v>20</v>
      </c>
      <c r="D31" s="71" t="s">
        <v>41</v>
      </c>
      <c r="E31" s="91"/>
      <c r="F31" s="89"/>
      <c r="G31" s="14"/>
      <c r="H31" s="92">
        <v>900</v>
      </c>
      <c r="I31" s="14">
        <f>H31*E31</f>
        <v>0</v>
      </c>
      <c r="J31" s="14"/>
      <c r="K31" s="14"/>
      <c r="L31" s="14"/>
      <c r="M31" s="14"/>
      <c r="N31" s="89"/>
      <c r="O31" s="15"/>
      <c r="P31" s="69">
        <v>65</v>
      </c>
      <c r="Q31" s="15">
        <f>P31*E31</f>
        <v>0</v>
      </c>
      <c r="R31" s="89"/>
      <c r="S31" s="15"/>
      <c r="T31" s="15"/>
      <c r="U31" s="15"/>
      <c r="V31" s="15"/>
      <c r="W31" s="15"/>
      <c r="X31" s="127">
        <v>150</v>
      </c>
      <c r="Y31" s="127"/>
      <c r="Z31" s="127">
        <f>X31*E31</f>
        <v>0</v>
      </c>
      <c r="AA31" s="127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89">
        <f t="shared" si="1"/>
        <v>1115</v>
      </c>
      <c r="AO31" s="15"/>
      <c r="AQ31" s="72"/>
    </row>
    <row r="32" spans="1:43" ht="25.5">
      <c r="A32" s="11">
        <v>21</v>
      </c>
      <c r="B32" s="75" t="s">
        <v>42</v>
      </c>
      <c r="C32" s="68" t="s">
        <v>20</v>
      </c>
      <c r="D32" s="71" t="s">
        <v>41</v>
      </c>
      <c r="E32" s="91"/>
      <c r="F32" s="89"/>
      <c r="G32" s="14"/>
      <c r="H32" s="92">
        <v>1000</v>
      </c>
      <c r="I32" s="14">
        <f>H32*E32</f>
        <v>0</v>
      </c>
      <c r="J32" s="14"/>
      <c r="K32" s="14"/>
      <c r="L32" s="14"/>
      <c r="M32" s="14"/>
      <c r="N32" s="89"/>
      <c r="O32" s="15"/>
      <c r="P32" s="15"/>
      <c r="Q32" s="15"/>
      <c r="R32" s="89"/>
      <c r="S32" s="15"/>
      <c r="T32" s="15">
        <v>200</v>
      </c>
      <c r="U32" s="15">
        <f>T32*E32</f>
        <v>0</v>
      </c>
      <c r="V32" s="15"/>
      <c r="W32" s="15"/>
      <c r="X32" s="127"/>
      <c r="Y32" s="127"/>
      <c r="Z32" s="127"/>
      <c r="AA32" s="127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89">
        <v>600</v>
      </c>
      <c r="AO32" s="15"/>
      <c r="AQ32" s="3"/>
    </row>
    <row r="33" spans="1:43" ht="25.5">
      <c r="A33" s="11">
        <v>22</v>
      </c>
      <c r="B33" s="75" t="s">
        <v>42</v>
      </c>
      <c r="C33" s="68" t="s">
        <v>20</v>
      </c>
      <c r="D33" s="71" t="s">
        <v>41</v>
      </c>
      <c r="E33" s="91"/>
      <c r="F33" s="89"/>
      <c r="G33" s="14"/>
      <c r="H33" s="92"/>
      <c r="I33" s="14"/>
      <c r="J33" s="14"/>
      <c r="K33" s="14"/>
      <c r="L33" s="14"/>
      <c r="M33" s="14"/>
      <c r="N33" s="89"/>
      <c r="O33" s="15"/>
      <c r="P33" s="15"/>
      <c r="Q33" s="15"/>
      <c r="R33" s="89"/>
      <c r="S33" s="15"/>
      <c r="T33" s="15"/>
      <c r="U33" s="15"/>
      <c r="V33" s="15"/>
      <c r="W33" s="15"/>
      <c r="X33" s="93"/>
      <c r="Y33" s="93"/>
      <c r="Z33" s="93"/>
      <c r="AA33" s="93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89">
        <v>600</v>
      </c>
      <c r="AO33" s="15"/>
      <c r="AQ33" s="3"/>
    </row>
    <row r="34" spans="1:43">
      <c r="A34" s="11">
        <v>23</v>
      </c>
      <c r="B34" s="90" t="s">
        <v>37</v>
      </c>
      <c r="C34" s="70" t="s">
        <v>38</v>
      </c>
      <c r="D34" s="71" t="s">
        <v>41</v>
      </c>
      <c r="E34" s="91"/>
      <c r="F34" s="89"/>
      <c r="G34" s="14"/>
      <c r="H34" s="92">
        <v>16</v>
      </c>
      <c r="I34" s="14">
        <f>H34*E34</f>
        <v>0</v>
      </c>
      <c r="J34" s="14"/>
      <c r="K34" s="14"/>
      <c r="L34" s="14"/>
      <c r="M34" s="14"/>
      <c r="N34" s="89"/>
      <c r="O34" s="15"/>
      <c r="P34" s="15"/>
      <c r="Q34" s="15"/>
      <c r="R34" s="89"/>
      <c r="S34" s="15"/>
      <c r="T34" s="15"/>
      <c r="U34" s="15"/>
      <c r="V34" s="15"/>
      <c r="W34" s="15"/>
      <c r="X34" s="93"/>
      <c r="Y34" s="93"/>
      <c r="Z34" s="93"/>
      <c r="AA34" s="93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89">
        <f>F34+H34+J34+L34+N34+P34+R34+T34+X34+AB34+AD34+AF34+AH34+AJ34+AL34+V34</f>
        <v>16</v>
      </c>
      <c r="AO34" s="15"/>
      <c r="AQ34" s="3"/>
    </row>
    <row r="35" spans="1:43" ht="25.5">
      <c r="A35" s="11">
        <v>24</v>
      </c>
      <c r="B35" s="90" t="s">
        <v>26</v>
      </c>
      <c r="C35" s="70" t="s">
        <v>28</v>
      </c>
      <c r="D35" s="71" t="s">
        <v>41</v>
      </c>
      <c r="E35" s="91"/>
      <c r="F35" s="89"/>
      <c r="G35" s="14"/>
      <c r="H35" s="92">
        <v>200</v>
      </c>
      <c r="I35" s="14">
        <f>H35*E35</f>
        <v>0</v>
      </c>
      <c r="J35" s="14"/>
      <c r="K35" s="14"/>
      <c r="L35" s="14">
        <v>250</v>
      </c>
      <c r="M35" s="14">
        <f>L35*E35</f>
        <v>0</v>
      </c>
      <c r="N35" s="89"/>
      <c r="O35" s="15"/>
      <c r="P35" s="15"/>
      <c r="Q35" s="15"/>
      <c r="R35" s="89"/>
      <c r="S35" s="15"/>
      <c r="T35" s="15"/>
      <c r="U35" s="15"/>
      <c r="V35" s="15"/>
      <c r="W35" s="15"/>
      <c r="X35" s="127"/>
      <c r="Y35" s="127"/>
      <c r="Z35" s="127"/>
      <c r="AA35" s="127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89">
        <v>225</v>
      </c>
      <c r="AO35" s="15"/>
      <c r="AQ35" s="3"/>
    </row>
    <row r="36" spans="1:43" ht="25.5">
      <c r="A36" s="11">
        <v>25</v>
      </c>
      <c r="B36" s="90" t="s">
        <v>26</v>
      </c>
      <c r="C36" s="70" t="s">
        <v>28</v>
      </c>
      <c r="D36" s="71" t="s">
        <v>41</v>
      </c>
      <c r="E36" s="91"/>
      <c r="F36" s="89"/>
      <c r="G36" s="14"/>
      <c r="H36" s="92"/>
      <c r="I36" s="14"/>
      <c r="J36" s="14"/>
      <c r="K36" s="14"/>
      <c r="L36" s="14"/>
      <c r="M36" s="14"/>
      <c r="N36" s="89"/>
      <c r="O36" s="15"/>
      <c r="P36" s="15"/>
      <c r="Q36" s="15"/>
      <c r="R36" s="89"/>
      <c r="S36" s="15"/>
      <c r="T36" s="15"/>
      <c r="U36" s="15"/>
      <c r="V36" s="15"/>
      <c r="W36" s="15"/>
      <c r="X36" s="93"/>
      <c r="Y36" s="93"/>
      <c r="Z36" s="93"/>
      <c r="AA36" s="93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89">
        <v>225</v>
      </c>
      <c r="AO36" s="15"/>
      <c r="AQ36" s="3"/>
    </row>
    <row r="37" spans="1:43" ht="16.5" customHeight="1">
      <c r="A37" s="11">
        <v>26</v>
      </c>
      <c r="B37" s="75" t="s">
        <v>43</v>
      </c>
      <c r="C37" s="70" t="s">
        <v>44</v>
      </c>
      <c r="D37" s="71" t="s">
        <v>41</v>
      </c>
      <c r="E37" s="91"/>
      <c r="F37" s="89"/>
      <c r="G37" s="14"/>
      <c r="H37" s="92"/>
      <c r="I37" s="14"/>
      <c r="J37" s="14"/>
      <c r="K37" s="14"/>
      <c r="L37" s="14"/>
      <c r="M37" s="14"/>
      <c r="N37" s="89"/>
      <c r="O37" s="15"/>
      <c r="P37" s="15"/>
      <c r="Q37" s="15"/>
      <c r="R37" s="89"/>
      <c r="S37" s="15"/>
      <c r="T37" s="15"/>
      <c r="U37" s="15"/>
      <c r="V37" s="15"/>
      <c r="W37" s="15"/>
      <c r="X37" s="93"/>
      <c r="Y37" s="93"/>
      <c r="Z37" s="93"/>
      <c r="AA37" s="93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89">
        <v>125</v>
      </c>
      <c r="AO37" s="15"/>
      <c r="AQ37" s="3"/>
    </row>
    <row r="38" spans="1:43" ht="16.5" customHeight="1">
      <c r="A38" s="11">
        <v>27</v>
      </c>
      <c r="B38" s="75" t="s">
        <v>43</v>
      </c>
      <c r="C38" s="70" t="s">
        <v>44</v>
      </c>
      <c r="D38" s="71" t="s">
        <v>41</v>
      </c>
      <c r="E38" s="91"/>
      <c r="F38" s="89"/>
      <c r="G38" s="14"/>
      <c r="H38" s="92"/>
      <c r="I38" s="14"/>
      <c r="J38" s="14"/>
      <c r="K38" s="14"/>
      <c r="L38" s="14"/>
      <c r="M38" s="14"/>
      <c r="N38" s="89"/>
      <c r="O38" s="15"/>
      <c r="P38" s="15"/>
      <c r="Q38" s="15"/>
      <c r="R38" s="89"/>
      <c r="S38" s="15"/>
      <c r="T38" s="15"/>
      <c r="U38" s="15"/>
      <c r="V38" s="15"/>
      <c r="W38" s="15"/>
      <c r="X38" s="93"/>
      <c r="Y38" s="93"/>
      <c r="Z38" s="93"/>
      <c r="AA38" s="93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89">
        <v>125</v>
      </c>
      <c r="AO38" s="15"/>
      <c r="AQ38" s="3"/>
    </row>
    <row r="39" spans="1:43" ht="16.5" customHeight="1">
      <c r="A39" s="11">
        <v>28</v>
      </c>
      <c r="B39" s="75" t="s">
        <v>43</v>
      </c>
      <c r="C39" s="70" t="s">
        <v>44</v>
      </c>
      <c r="D39" s="71" t="s">
        <v>41</v>
      </c>
      <c r="E39" s="91"/>
      <c r="F39" s="89"/>
      <c r="G39" s="14"/>
      <c r="H39" s="92"/>
      <c r="I39" s="14"/>
      <c r="J39" s="14"/>
      <c r="K39" s="14"/>
      <c r="L39" s="14"/>
      <c r="M39" s="14"/>
      <c r="N39" s="89"/>
      <c r="O39" s="15"/>
      <c r="P39" s="15"/>
      <c r="Q39" s="15"/>
      <c r="R39" s="89"/>
      <c r="S39" s="15"/>
      <c r="T39" s="15"/>
      <c r="U39" s="15"/>
      <c r="V39" s="15"/>
      <c r="W39" s="15"/>
      <c r="X39" s="93"/>
      <c r="Y39" s="93"/>
      <c r="Z39" s="93"/>
      <c r="AA39" s="93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89">
        <v>125</v>
      </c>
      <c r="AO39" s="15"/>
      <c r="AQ39" s="3"/>
    </row>
    <row r="40" spans="1:43" ht="16.5" customHeight="1">
      <c r="A40" s="11">
        <v>29</v>
      </c>
      <c r="B40" s="75" t="s">
        <v>43</v>
      </c>
      <c r="C40" s="70" t="s">
        <v>44</v>
      </c>
      <c r="D40" s="71" t="s">
        <v>41</v>
      </c>
      <c r="E40" s="91"/>
      <c r="F40" s="89"/>
      <c r="G40" s="14"/>
      <c r="H40" s="92"/>
      <c r="I40" s="14"/>
      <c r="J40" s="14"/>
      <c r="K40" s="14"/>
      <c r="L40" s="14"/>
      <c r="M40" s="14"/>
      <c r="N40" s="89"/>
      <c r="O40" s="15"/>
      <c r="P40" s="15"/>
      <c r="Q40" s="15"/>
      <c r="R40" s="89"/>
      <c r="S40" s="15"/>
      <c r="T40" s="15"/>
      <c r="U40" s="15"/>
      <c r="V40" s="15"/>
      <c r="W40" s="15"/>
      <c r="X40" s="93"/>
      <c r="Y40" s="93"/>
      <c r="Z40" s="93"/>
      <c r="AA40" s="93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89">
        <v>125</v>
      </c>
      <c r="AO40" s="15"/>
      <c r="AQ40" s="3"/>
    </row>
    <row r="41" spans="1:43" ht="33" customHeight="1">
      <c r="A41" s="11">
        <v>30</v>
      </c>
      <c r="B41" s="90" t="s">
        <v>29</v>
      </c>
      <c r="C41" s="70" t="s">
        <v>33</v>
      </c>
      <c r="D41" s="71" t="s">
        <v>41</v>
      </c>
      <c r="E41" s="91"/>
      <c r="F41" s="89"/>
      <c r="G41" s="14"/>
      <c r="H41" s="92"/>
      <c r="I41" s="14"/>
      <c r="J41" s="14"/>
      <c r="K41" s="14"/>
      <c r="L41" s="14"/>
      <c r="M41" s="14"/>
      <c r="N41" s="89"/>
      <c r="O41" s="15"/>
      <c r="P41" s="15"/>
      <c r="Q41" s="15"/>
      <c r="R41" s="89"/>
      <c r="S41" s="15"/>
      <c r="T41" s="15">
        <v>200</v>
      </c>
      <c r="U41" s="15">
        <f>T41*E41</f>
        <v>0</v>
      </c>
      <c r="V41" s="15"/>
      <c r="W41" s="15"/>
      <c r="X41" s="127"/>
      <c r="Y41" s="127"/>
      <c r="Z41" s="127"/>
      <c r="AA41" s="127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89">
        <f t="shared" si="1"/>
        <v>200</v>
      </c>
      <c r="AO41" s="15"/>
      <c r="AQ41" s="3"/>
    </row>
    <row r="42" spans="1:43">
      <c r="A42" s="17"/>
      <c r="B42" s="18"/>
      <c r="C42" s="18"/>
      <c r="D42" s="23"/>
      <c r="E42" s="94" t="s">
        <v>45</v>
      </c>
      <c r="F42" s="20"/>
      <c r="G42" s="21">
        <f>SUM(G11:G41)</f>
        <v>0</v>
      </c>
      <c r="H42" s="20"/>
      <c r="I42" s="21">
        <f>SUM(I11:I41)</f>
        <v>0</v>
      </c>
      <c r="J42" s="20"/>
      <c r="K42" s="21">
        <f>SUM(K11:K41)</f>
        <v>0</v>
      </c>
      <c r="L42" s="20"/>
      <c r="M42" s="21">
        <f>SUM(M11:M41)</f>
        <v>0</v>
      </c>
      <c r="N42" s="20"/>
      <c r="O42" s="21">
        <f>SUM(O11:O41)</f>
        <v>0</v>
      </c>
      <c r="P42" s="20"/>
      <c r="Q42" s="21">
        <f>SUM(Q11:Q41)</f>
        <v>0</v>
      </c>
      <c r="R42" s="20"/>
      <c r="S42" s="21">
        <f>SUM(S11:S41)</f>
        <v>0</v>
      </c>
      <c r="T42" s="20"/>
      <c r="U42" s="21">
        <f>SUM(U11:U41)</f>
        <v>0</v>
      </c>
      <c r="V42" s="20"/>
      <c r="W42" s="21">
        <f>SUM(W11:W41)</f>
        <v>0</v>
      </c>
      <c r="X42" s="136"/>
      <c r="Y42" s="137"/>
      <c r="Z42" s="132">
        <f>SUM(Z11:AA41)</f>
        <v>0</v>
      </c>
      <c r="AA42" s="133"/>
      <c r="AB42" s="20"/>
      <c r="AC42" s="21">
        <f>SUM(AC11:AC41)</f>
        <v>0</v>
      </c>
      <c r="AD42" s="20"/>
      <c r="AE42" s="21">
        <f>SUM(AE11:AE41)</f>
        <v>0</v>
      </c>
      <c r="AF42" s="20"/>
      <c r="AG42" s="21">
        <f>SUM(AG11:AG41)</f>
        <v>0</v>
      </c>
      <c r="AH42" s="20"/>
      <c r="AI42" s="21">
        <f>SUM(AI11:AI41)</f>
        <v>0</v>
      </c>
      <c r="AJ42" s="20"/>
      <c r="AK42" s="21">
        <f>SUM(AK11:AK41)</f>
        <v>0</v>
      </c>
      <c r="AL42" s="20"/>
      <c r="AM42" s="21">
        <f>SUM(AM11:AM41)</f>
        <v>0</v>
      </c>
      <c r="AN42" s="20"/>
      <c r="AO42" s="22">
        <f>SUM(AO11:AO41)</f>
        <v>0</v>
      </c>
      <c r="AQ42" s="3"/>
    </row>
    <row r="43" spans="1:43">
      <c r="A43" s="17"/>
      <c r="B43" s="18"/>
      <c r="C43" s="18"/>
      <c r="D43" s="143" t="s">
        <v>8</v>
      </c>
      <c r="E43" s="144"/>
      <c r="F43" s="24">
        <v>0.24</v>
      </c>
      <c r="G43" s="25">
        <f>G42*F43</f>
        <v>0</v>
      </c>
      <c r="H43" s="24">
        <v>0.24</v>
      </c>
      <c r="I43" s="25">
        <f>I42*H43</f>
        <v>0</v>
      </c>
      <c r="J43" s="24">
        <v>0.24</v>
      </c>
      <c r="K43" s="25">
        <f>K42*J43</f>
        <v>0</v>
      </c>
      <c r="L43" s="24">
        <v>0.24</v>
      </c>
      <c r="M43" s="25">
        <f>M42*L43</f>
        <v>0</v>
      </c>
      <c r="N43" s="24">
        <v>0.24</v>
      </c>
      <c r="O43" s="25">
        <f>O42*N43</f>
        <v>0</v>
      </c>
      <c r="P43" s="24">
        <v>0.24</v>
      </c>
      <c r="Q43" s="25">
        <f>Q42*P43</f>
        <v>0</v>
      </c>
      <c r="R43" s="24">
        <v>0.24</v>
      </c>
      <c r="S43" s="25">
        <f>S42*R43</f>
        <v>0</v>
      </c>
      <c r="T43" s="24">
        <v>0.24</v>
      </c>
      <c r="U43" s="25">
        <f>U42*T43</f>
        <v>0</v>
      </c>
      <c r="V43" s="24">
        <v>0.24</v>
      </c>
      <c r="W43" s="25">
        <f>W42*V43</f>
        <v>0</v>
      </c>
      <c r="X43" s="128">
        <v>0.24</v>
      </c>
      <c r="Y43" s="129"/>
      <c r="Z43" s="134">
        <f>Z42*X43</f>
        <v>0</v>
      </c>
      <c r="AA43" s="135"/>
      <c r="AB43" s="24">
        <v>0.24</v>
      </c>
      <c r="AC43" s="25">
        <f>AC42*AB43</f>
        <v>0</v>
      </c>
      <c r="AD43" s="24">
        <v>0.24</v>
      </c>
      <c r="AE43" s="25">
        <f>AE42*AD43</f>
        <v>0</v>
      </c>
      <c r="AF43" s="24">
        <v>0.24</v>
      </c>
      <c r="AG43" s="25">
        <f>AG42*AF43</f>
        <v>0</v>
      </c>
      <c r="AH43" s="24">
        <v>0.24</v>
      </c>
      <c r="AI43" s="25">
        <f>AI42*AH43</f>
        <v>0</v>
      </c>
      <c r="AJ43" s="24">
        <v>0.24</v>
      </c>
      <c r="AK43" s="25">
        <f>AK42*AJ43</f>
        <v>0</v>
      </c>
      <c r="AL43" s="24">
        <v>0.24</v>
      </c>
      <c r="AM43" s="25">
        <f>AM42*AL43</f>
        <v>0</v>
      </c>
      <c r="AN43" s="24">
        <v>0.24</v>
      </c>
      <c r="AO43" s="26">
        <f>AO42*0.24</f>
        <v>0</v>
      </c>
      <c r="AP43" s="6"/>
      <c r="AQ43" s="3"/>
    </row>
    <row r="44" spans="1:43">
      <c r="A44" s="17"/>
      <c r="B44" s="18"/>
      <c r="C44" s="18"/>
      <c r="D44" s="23"/>
      <c r="E44" s="94" t="s">
        <v>46</v>
      </c>
      <c r="F44" s="27"/>
      <c r="G44" s="25">
        <f>SUM(G42:G43)</f>
        <v>0</v>
      </c>
      <c r="H44" s="27"/>
      <c r="I44" s="25">
        <f>SUM(I42:I43)</f>
        <v>0</v>
      </c>
      <c r="J44" s="27"/>
      <c r="K44" s="25">
        <f>SUM(K42:K43)</f>
        <v>0</v>
      </c>
      <c r="L44" s="27"/>
      <c r="M44" s="25">
        <f>SUM(M42:M43)</f>
        <v>0</v>
      </c>
      <c r="N44" s="27"/>
      <c r="O44" s="25">
        <f>SUM(O42:O43)</f>
        <v>0</v>
      </c>
      <c r="P44" s="27"/>
      <c r="Q44" s="25">
        <f>SUM(Q42:Q43)</f>
        <v>0</v>
      </c>
      <c r="R44" s="27"/>
      <c r="S44" s="25">
        <f>SUM(S42:S43)</f>
        <v>0</v>
      </c>
      <c r="T44" s="27"/>
      <c r="U44" s="25">
        <f>SUM(U42:U43)</f>
        <v>0</v>
      </c>
      <c r="V44" s="27"/>
      <c r="W44" s="25">
        <f>SUM(W42:W43)</f>
        <v>0</v>
      </c>
      <c r="X44" s="130"/>
      <c r="Y44" s="131"/>
      <c r="Z44" s="134">
        <f>SUM(Z42:Z43)</f>
        <v>0</v>
      </c>
      <c r="AA44" s="135"/>
      <c r="AB44" s="27"/>
      <c r="AC44" s="25">
        <f>SUM(AC42:AC43)</f>
        <v>0</v>
      </c>
      <c r="AD44" s="27"/>
      <c r="AE44" s="25">
        <f>SUM(AE42:AE43)</f>
        <v>0</v>
      </c>
      <c r="AF44" s="27"/>
      <c r="AG44" s="25">
        <f>SUM(AG42:AG43)</f>
        <v>0</v>
      </c>
      <c r="AH44" s="27"/>
      <c r="AI44" s="25">
        <f>SUM(AI42:AI43)</f>
        <v>0</v>
      </c>
      <c r="AJ44" s="27"/>
      <c r="AK44" s="25">
        <f>SUM(AK42:AK43)</f>
        <v>0</v>
      </c>
      <c r="AL44" s="27"/>
      <c r="AM44" s="25">
        <f>SUM(AM42:AM43)</f>
        <v>0</v>
      </c>
      <c r="AN44" s="27"/>
      <c r="AO44" s="26">
        <f>SUM(AO42:AO43)</f>
        <v>0</v>
      </c>
      <c r="AP44" s="67">
        <f>SUM(F44:AM44)</f>
        <v>0</v>
      </c>
      <c r="AQ44" s="3">
        <f>AO44-AP44</f>
        <v>0</v>
      </c>
    </row>
    <row r="45" spans="1:43">
      <c r="A45" s="17"/>
      <c r="B45" s="18"/>
      <c r="C45" s="18"/>
      <c r="D45" s="10"/>
      <c r="E45" s="19"/>
      <c r="F45" s="28"/>
      <c r="G45" s="29"/>
      <c r="H45" s="29"/>
      <c r="I45" s="29"/>
      <c r="J45" s="29"/>
      <c r="K45" s="29"/>
      <c r="L45" s="29"/>
      <c r="M45" s="29"/>
      <c r="N45" s="30"/>
      <c r="O45" s="31"/>
      <c r="P45" s="31"/>
      <c r="Q45" s="31"/>
      <c r="R45" s="32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0"/>
      <c r="AO45" s="33"/>
      <c r="AP45" s="87"/>
      <c r="AQ45" s="3"/>
    </row>
    <row r="46" spans="1:43" ht="16.5">
      <c r="A46" s="17"/>
      <c r="B46" s="123" t="s">
        <v>58</v>
      </c>
      <c r="C46" s="123"/>
      <c r="D46" s="123"/>
      <c r="E46" s="123"/>
      <c r="F46" s="123"/>
      <c r="G46" s="123"/>
      <c r="H46" s="123"/>
      <c r="I46" s="123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6"/>
      <c r="X46" s="107"/>
      <c r="Y46" s="107"/>
      <c r="Z46" s="107"/>
      <c r="AA46" s="107"/>
      <c r="AB46" s="107"/>
      <c r="AC46" s="107"/>
      <c r="AD46" s="107"/>
      <c r="AE46" s="108"/>
      <c r="AF46" s="108"/>
      <c r="AG46" s="109"/>
      <c r="AH46" s="110"/>
      <c r="AI46" s="110"/>
      <c r="AJ46" s="110"/>
      <c r="AK46" s="110"/>
      <c r="AL46" s="110"/>
      <c r="AM46" s="110"/>
      <c r="AN46" s="30"/>
      <c r="AO46" s="33"/>
      <c r="AP46" s="87"/>
      <c r="AQ46" s="3"/>
    </row>
    <row r="47" spans="1:43" ht="16.5">
      <c r="A47" s="34"/>
      <c r="B47" s="111" t="s">
        <v>59</v>
      </c>
      <c r="C47" s="111"/>
      <c r="D47" s="111"/>
      <c r="E47" s="111"/>
      <c r="F47" s="111"/>
      <c r="G47" s="111"/>
      <c r="H47" s="111"/>
      <c r="I47" s="111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06"/>
      <c r="X47" s="107"/>
      <c r="Y47" s="107"/>
      <c r="Z47" s="107"/>
      <c r="AA47" s="107"/>
      <c r="AB47" s="107"/>
      <c r="AC47" s="107"/>
      <c r="AD47" s="107"/>
      <c r="AE47" s="108"/>
      <c r="AF47" s="108"/>
      <c r="AG47" s="108"/>
      <c r="AH47" s="110"/>
      <c r="AI47" s="110"/>
      <c r="AJ47" s="110"/>
      <c r="AK47" s="110"/>
      <c r="AL47" s="110"/>
      <c r="AM47" s="110"/>
      <c r="AN47" s="30"/>
      <c r="AO47" s="30"/>
      <c r="AQ47" s="3"/>
    </row>
    <row r="48" spans="1:43" ht="16.5">
      <c r="A48" s="41"/>
      <c r="B48" s="113"/>
      <c r="C48" s="114"/>
      <c r="E48" s="60"/>
      <c r="F48" s="60"/>
      <c r="G48" s="60"/>
      <c r="H48" s="60"/>
      <c r="I48" s="115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06"/>
      <c r="X48" s="107"/>
      <c r="Y48" s="107"/>
      <c r="Z48" s="107"/>
      <c r="AA48" s="107"/>
      <c r="AB48" s="107"/>
      <c r="AC48" s="107"/>
      <c r="AD48" s="107"/>
      <c r="AE48" s="108"/>
      <c r="AF48" s="108"/>
      <c r="AG48" s="108"/>
      <c r="AH48" s="110"/>
      <c r="AI48" s="110"/>
      <c r="AJ48" s="110"/>
      <c r="AK48" s="110"/>
      <c r="AL48" s="110"/>
      <c r="AM48" s="110"/>
      <c r="AN48" s="60" t="s">
        <v>60</v>
      </c>
      <c r="AO48" s="30"/>
      <c r="AQ48" s="3"/>
    </row>
    <row r="49" spans="1:43" ht="14.25">
      <c r="A49" s="41"/>
      <c r="B49" s="43"/>
      <c r="C49" s="43"/>
      <c r="D49" s="44"/>
      <c r="E49" s="36"/>
      <c r="F49" s="35"/>
      <c r="G49" s="42"/>
      <c r="H49" s="42"/>
      <c r="I49" s="42"/>
      <c r="J49" s="42"/>
      <c r="K49" s="42"/>
      <c r="L49" s="42"/>
      <c r="M49" s="42"/>
      <c r="N49" s="39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30"/>
      <c r="AO49" s="30"/>
      <c r="AQ49" s="3"/>
    </row>
    <row r="50" spans="1:43" ht="14.25">
      <c r="A50" s="45"/>
      <c r="B50" s="43"/>
      <c r="C50" s="43"/>
      <c r="D50" s="44"/>
      <c r="E50" s="36"/>
      <c r="F50" s="35"/>
      <c r="G50" s="42"/>
      <c r="H50" s="42"/>
      <c r="I50" s="42"/>
      <c r="J50" s="42"/>
      <c r="K50" s="42"/>
      <c r="L50" s="42"/>
      <c r="M50" s="42"/>
      <c r="N50" s="39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30"/>
      <c r="AO50" s="30"/>
      <c r="AQ50" s="3"/>
    </row>
    <row r="51" spans="1:43" ht="14.25">
      <c r="A51" s="41"/>
      <c r="B51" s="43"/>
      <c r="C51" s="43"/>
      <c r="D51" s="44"/>
      <c r="E51" s="36"/>
      <c r="F51" s="35"/>
      <c r="G51" s="42"/>
      <c r="H51" s="42"/>
      <c r="I51" s="42"/>
      <c r="J51" s="42"/>
      <c r="K51" s="42"/>
      <c r="L51" s="42"/>
      <c r="M51" s="42"/>
      <c r="N51" s="39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30"/>
      <c r="AO51" s="30"/>
      <c r="AQ51" s="3"/>
    </row>
    <row r="52" spans="1:43" ht="14.25">
      <c r="A52" s="45"/>
      <c r="B52" s="43"/>
      <c r="C52" s="43"/>
      <c r="D52" s="44"/>
      <c r="E52" s="36"/>
      <c r="F52" s="35"/>
      <c r="G52" s="42"/>
      <c r="H52" s="42"/>
      <c r="I52" s="42"/>
      <c r="J52" s="42"/>
      <c r="K52" s="42"/>
      <c r="L52" s="42"/>
      <c r="M52" s="42"/>
      <c r="N52" s="39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30"/>
      <c r="AO52" s="30"/>
      <c r="AQ52" s="3"/>
    </row>
    <row r="53" spans="1:43" ht="21" customHeight="1">
      <c r="A53" s="41"/>
      <c r="B53" s="43"/>
      <c r="C53" s="43"/>
      <c r="D53" s="44"/>
      <c r="E53" s="36"/>
      <c r="F53" s="35"/>
      <c r="G53" s="42"/>
      <c r="H53" s="42"/>
      <c r="I53" s="42"/>
      <c r="J53" s="42"/>
      <c r="K53" s="42"/>
      <c r="L53" s="42"/>
      <c r="M53" s="42"/>
      <c r="N53" s="39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30"/>
      <c r="AO53" s="30"/>
      <c r="AQ53" s="3"/>
    </row>
    <row r="54" spans="1:43" ht="14.25">
      <c r="A54" s="41"/>
      <c r="B54" s="43"/>
      <c r="C54" s="43"/>
      <c r="D54" s="44"/>
      <c r="E54" s="36"/>
      <c r="F54" s="35"/>
      <c r="G54" s="42"/>
      <c r="H54" s="42"/>
      <c r="I54" s="42"/>
      <c r="J54" s="42"/>
      <c r="K54" s="42"/>
      <c r="L54" s="42"/>
      <c r="M54" s="42"/>
      <c r="N54" s="39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30"/>
      <c r="AO54" s="30"/>
    </row>
    <row r="55" spans="1:43" ht="14.25">
      <c r="A55" s="41"/>
      <c r="B55" s="39"/>
      <c r="C55" s="39"/>
      <c r="D55" s="1"/>
      <c r="E55" s="36"/>
      <c r="F55" s="35"/>
      <c r="G55" s="42"/>
      <c r="H55" s="42"/>
      <c r="I55" s="42"/>
      <c r="J55" s="42"/>
      <c r="K55" s="42"/>
      <c r="L55" s="42"/>
      <c r="M55" s="42"/>
      <c r="N55" s="39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30"/>
      <c r="AO55" s="30"/>
    </row>
    <row r="56" spans="1:43" ht="15">
      <c r="A56" s="45"/>
      <c r="B56" s="46"/>
      <c r="C56" s="46"/>
      <c r="D56" s="35"/>
      <c r="E56" s="47"/>
      <c r="F56" s="34"/>
      <c r="G56" s="38"/>
      <c r="H56" s="38"/>
      <c r="I56" s="38"/>
      <c r="J56" s="38"/>
      <c r="K56" s="38"/>
      <c r="L56" s="38"/>
      <c r="M56" s="38"/>
      <c r="N56" s="39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30"/>
      <c r="AO56" s="30"/>
    </row>
    <row r="57" spans="1:43" ht="15">
      <c r="A57" s="41"/>
      <c r="B57" s="46"/>
      <c r="C57" s="46"/>
      <c r="D57" s="35"/>
      <c r="E57" s="47"/>
      <c r="F57" s="34"/>
      <c r="G57" s="38"/>
      <c r="H57" s="38"/>
      <c r="I57" s="38"/>
      <c r="J57" s="38"/>
      <c r="K57" s="38"/>
      <c r="L57" s="38"/>
      <c r="M57" s="38"/>
      <c r="N57" s="39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30"/>
      <c r="AO57" s="30"/>
    </row>
    <row r="58" spans="1:43" ht="15">
      <c r="A58" s="45"/>
      <c r="B58" s="46"/>
      <c r="C58" s="46"/>
      <c r="D58" s="35"/>
      <c r="E58" s="47"/>
      <c r="F58" s="34"/>
      <c r="G58" s="38"/>
      <c r="H58" s="38"/>
      <c r="I58" s="38"/>
      <c r="J58" s="38"/>
      <c r="K58" s="38"/>
      <c r="L58" s="38"/>
      <c r="M58" s="38"/>
      <c r="N58" s="39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30"/>
      <c r="AO58" s="30"/>
    </row>
    <row r="59" spans="1:43" ht="15">
      <c r="A59" s="41"/>
      <c r="B59" s="46"/>
      <c r="C59" s="46"/>
      <c r="D59" s="35"/>
      <c r="E59" s="47"/>
      <c r="F59" s="34"/>
      <c r="G59" s="38"/>
      <c r="H59" s="38"/>
      <c r="I59" s="38"/>
      <c r="J59" s="38"/>
      <c r="K59" s="38"/>
      <c r="L59" s="38"/>
      <c r="M59" s="38"/>
      <c r="N59" s="39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30"/>
      <c r="AO59" s="30"/>
    </row>
    <row r="60" spans="1:43" ht="14.25"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30"/>
      <c r="AO60" s="30"/>
    </row>
    <row r="61" spans="1:43" ht="14.25"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30"/>
      <c r="AO61" s="30"/>
    </row>
    <row r="62" spans="1:43"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0"/>
      <c r="AO62" s="30"/>
    </row>
    <row r="63" spans="1:43"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0"/>
      <c r="AO63" s="30"/>
    </row>
    <row r="64" spans="1:43"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0"/>
      <c r="AO64" s="30"/>
    </row>
    <row r="65" spans="1:45"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0"/>
      <c r="AO65" s="30"/>
    </row>
    <row r="66" spans="1:45"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0"/>
      <c r="AO66" s="30"/>
      <c r="AP66" s="48"/>
    </row>
    <row r="67" spans="1:45"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0"/>
      <c r="AO67" s="30"/>
      <c r="AP67" s="48"/>
    </row>
    <row r="68" spans="1:45" ht="15">
      <c r="A68" s="34"/>
      <c r="B68" s="49"/>
      <c r="C68" s="49"/>
      <c r="D68" s="35"/>
      <c r="E68" s="36"/>
      <c r="F68" s="37"/>
      <c r="G68" s="38"/>
      <c r="H68" s="38"/>
      <c r="I68" s="38"/>
      <c r="J68" s="38"/>
      <c r="K68" s="38"/>
      <c r="L68" s="38"/>
      <c r="M68" s="38"/>
      <c r="N68" s="30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0"/>
      <c r="AO68" s="30"/>
      <c r="AP68" s="48"/>
    </row>
    <row r="69" spans="1:45" ht="15">
      <c r="A69" s="34"/>
      <c r="B69" s="49"/>
      <c r="C69" s="49"/>
      <c r="D69" s="35"/>
      <c r="E69" s="36"/>
      <c r="F69" s="37"/>
      <c r="G69" s="38"/>
      <c r="H69" s="38"/>
      <c r="I69" s="38"/>
      <c r="J69" s="38"/>
      <c r="K69" s="38"/>
      <c r="L69" s="38"/>
      <c r="M69" s="38"/>
      <c r="N69" s="30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0"/>
      <c r="AO69" s="30"/>
      <c r="AP69" s="48"/>
    </row>
    <row r="70" spans="1:45" ht="15">
      <c r="A70" s="34"/>
      <c r="B70" s="49"/>
      <c r="C70" s="49"/>
      <c r="D70" s="35"/>
      <c r="E70" s="36"/>
      <c r="F70" s="37"/>
      <c r="G70" s="38"/>
      <c r="H70" s="38"/>
      <c r="I70" s="38"/>
      <c r="J70" s="38"/>
      <c r="K70" s="38"/>
      <c r="AF70" s="32"/>
      <c r="AG70" s="32"/>
      <c r="AH70" s="32"/>
      <c r="AI70" s="32"/>
      <c r="AJ70" s="32"/>
      <c r="AK70" s="32"/>
      <c r="AL70" s="32"/>
      <c r="AM70" s="32"/>
      <c r="AN70" s="30"/>
      <c r="AO70" s="30"/>
      <c r="AP70" s="48"/>
    </row>
    <row r="71" spans="1:45" ht="15">
      <c r="A71" s="34"/>
      <c r="B71" s="49"/>
      <c r="C71" s="49"/>
      <c r="D71" s="35"/>
      <c r="E71" s="36"/>
      <c r="F71" s="37"/>
      <c r="G71" s="38"/>
      <c r="H71" s="38"/>
      <c r="I71" s="38"/>
      <c r="J71" s="38"/>
      <c r="K71" s="38"/>
      <c r="AF71" s="32"/>
      <c r="AG71" s="32"/>
      <c r="AH71" s="32"/>
      <c r="AI71" s="32"/>
      <c r="AJ71" s="32"/>
      <c r="AK71" s="32"/>
      <c r="AL71" s="32"/>
      <c r="AM71" s="32"/>
      <c r="AN71" s="30"/>
      <c r="AO71" s="30"/>
      <c r="AP71" s="48"/>
    </row>
    <row r="72" spans="1:45" ht="15">
      <c r="A72" s="34"/>
      <c r="B72" s="49"/>
      <c r="C72" s="49"/>
      <c r="D72" s="35"/>
      <c r="E72" s="36"/>
      <c r="F72" s="37"/>
      <c r="G72" s="38"/>
      <c r="H72" s="38"/>
      <c r="I72" s="38"/>
      <c r="J72" s="38"/>
      <c r="K72" s="38"/>
      <c r="AF72" s="32"/>
      <c r="AG72" s="32"/>
      <c r="AH72" s="32"/>
      <c r="AI72" s="32"/>
      <c r="AJ72" s="32"/>
      <c r="AK72" s="32"/>
      <c r="AL72" s="32"/>
      <c r="AM72" s="32"/>
      <c r="AN72" s="30"/>
      <c r="AO72" s="30"/>
      <c r="AP72" s="48"/>
    </row>
    <row r="73" spans="1:45" ht="15">
      <c r="A73" s="34"/>
      <c r="B73" s="49"/>
      <c r="C73" s="49"/>
      <c r="D73" s="35"/>
      <c r="E73" s="36"/>
      <c r="F73" s="37"/>
      <c r="G73" s="38"/>
      <c r="H73" s="38"/>
      <c r="I73" s="38"/>
      <c r="J73" s="38"/>
      <c r="K73" s="38"/>
      <c r="AF73" s="32"/>
      <c r="AG73" s="32"/>
      <c r="AH73" s="32"/>
      <c r="AI73" s="32"/>
      <c r="AJ73" s="32"/>
      <c r="AK73" s="32"/>
      <c r="AL73" s="32"/>
      <c r="AM73" s="32"/>
      <c r="AN73" s="30"/>
      <c r="AO73" s="30"/>
      <c r="AP73" s="48"/>
    </row>
    <row r="74" spans="1:45" ht="15">
      <c r="A74" s="34"/>
      <c r="B74" s="49"/>
      <c r="C74" s="49"/>
      <c r="D74" s="35"/>
      <c r="E74" s="36"/>
      <c r="F74" s="37"/>
      <c r="G74" s="38"/>
      <c r="H74" s="38"/>
      <c r="I74" s="38"/>
      <c r="J74" s="38"/>
      <c r="K74" s="38"/>
      <c r="AF74" s="32"/>
      <c r="AG74" s="32"/>
      <c r="AH74" s="32"/>
      <c r="AI74" s="32"/>
      <c r="AJ74" s="32"/>
      <c r="AK74" s="32"/>
      <c r="AL74" s="32"/>
      <c r="AM74" s="32"/>
      <c r="AN74" s="30"/>
      <c r="AO74" s="30"/>
      <c r="AP74" s="48"/>
    </row>
    <row r="75" spans="1:45" ht="15">
      <c r="A75" s="34"/>
      <c r="B75" s="49"/>
      <c r="C75" s="49"/>
      <c r="D75" s="35"/>
      <c r="E75" s="36"/>
      <c r="F75" s="37"/>
      <c r="G75" s="38"/>
      <c r="H75" s="38"/>
      <c r="I75" s="38"/>
      <c r="J75" s="38"/>
      <c r="K75" s="38"/>
      <c r="AF75" s="32"/>
      <c r="AG75" s="32"/>
      <c r="AH75" s="32"/>
      <c r="AI75" s="32"/>
      <c r="AJ75" s="32"/>
      <c r="AK75" s="32"/>
      <c r="AL75" s="32"/>
      <c r="AM75" s="32"/>
      <c r="AN75" s="30"/>
      <c r="AO75" s="30"/>
      <c r="AP75" s="48"/>
    </row>
    <row r="76" spans="1:45" ht="15">
      <c r="A76" s="34"/>
      <c r="B76" s="49"/>
      <c r="C76" s="49"/>
      <c r="D76" s="35"/>
      <c r="E76" s="36"/>
      <c r="F76" s="37"/>
      <c r="G76" s="38"/>
      <c r="H76" s="38"/>
      <c r="I76" s="38"/>
      <c r="J76" s="38"/>
      <c r="K76" s="38"/>
      <c r="AF76" s="32"/>
      <c r="AG76" s="32"/>
      <c r="AH76" s="32"/>
      <c r="AI76" s="32"/>
      <c r="AJ76" s="32"/>
      <c r="AK76" s="32"/>
      <c r="AL76" s="32"/>
      <c r="AM76" s="32"/>
      <c r="AN76" s="30"/>
      <c r="AO76" s="30"/>
      <c r="AP76" s="48"/>
    </row>
    <row r="77" spans="1:45" ht="15">
      <c r="A77" s="34"/>
      <c r="B77" s="49"/>
      <c r="C77" s="49"/>
      <c r="D77" s="35"/>
      <c r="E77" s="36"/>
      <c r="F77" s="37"/>
      <c r="G77" s="38"/>
      <c r="H77" s="38"/>
      <c r="I77" s="38"/>
      <c r="J77" s="38"/>
      <c r="K77" s="38"/>
      <c r="AF77" s="32"/>
      <c r="AG77" s="32"/>
      <c r="AH77" s="32"/>
      <c r="AI77" s="32"/>
      <c r="AJ77" s="32"/>
      <c r="AK77" s="32"/>
      <c r="AL77" s="32"/>
      <c r="AM77" s="32"/>
      <c r="AN77" s="30"/>
      <c r="AO77" s="30"/>
      <c r="AP77" s="48"/>
    </row>
    <row r="78" spans="1:45" ht="15">
      <c r="A78" s="34"/>
      <c r="B78" s="50"/>
      <c r="C78" s="50"/>
      <c r="D78" s="35"/>
      <c r="E78" s="36"/>
      <c r="F78" s="37"/>
      <c r="G78" s="38"/>
      <c r="H78" s="38"/>
      <c r="I78" s="38"/>
      <c r="J78" s="38"/>
      <c r="K78" s="38"/>
      <c r="L78" s="38"/>
      <c r="M78" s="38"/>
      <c r="N78" s="30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0"/>
      <c r="AO78" s="30"/>
      <c r="AP78" s="48"/>
    </row>
    <row r="79" spans="1:45" ht="15.75">
      <c r="A79" s="51"/>
      <c r="B79" s="52"/>
      <c r="C79" s="52"/>
      <c r="D79" s="51"/>
      <c r="E79" s="51"/>
      <c r="F79" s="53"/>
      <c r="G79" s="51"/>
      <c r="H79" s="51"/>
      <c r="I79" s="51"/>
      <c r="J79" s="51"/>
      <c r="K79" s="51"/>
      <c r="L79" s="51"/>
      <c r="M79" s="51"/>
      <c r="N79" s="51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0"/>
      <c r="AO79" s="30"/>
      <c r="AP79" s="48"/>
    </row>
    <row r="80" spans="1:45" ht="15.75">
      <c r="A80" s="54"/>
      <c r="B80" s="39"/>
      <c r="C80" s="39"/>
      <c r="D80" s="35"/>
      <c r="E80" s="55"/>
      <c r="F80" s="56"/>
      <c r="G80" s="39"/>
      <c r="H80" s="39"/>
      <c r="I80" s="39"/>
      <c r="J80" s="39"/>
      <c r="K80" s="39"/>
      <c r="L80" s="39"/>
      <c r="M80" s="39"/>
      <c r="N80" s="39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39"/>
      <c r="AO80" s="42"/>
      <c r="AP80" s="48"/>
      <c r="AQ80" s="57"/>
      <c r="AR80" s="57"/>
      <c r="AS80" s="57"/>
    </row>
    <row r="81" spans="1:45" ht="15.75">
      <c r="A81" s="54"/>
      <c r="B81" s="39"/>
      <c r="C81" s="39"/>
      <c r="D81" s="35"/>
      <c r="E81" s="55"/>
      <c r="F81" s="56"/>
      <c r="G81" s="39"/>
      <c r="H81" s="39"/>
      <c r="I81" s="39"/>
      <c r="J81" s="39"/>
      <c r="K81" s="39"/>
      <c r="L81" s="39"/>
      <c r="M81" s="39"/>
      <c r="N81" s="39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39"/>
      <c r="AO81" s="42"/>
      <c r="AP81" s="48"/>
    </row>
    <row r="82" spans="1:45" ht="15.75">
      <c r="A82" s="54"/>
      <c r="B82" s="39"/>
      <c r="C82" s="39"/>
      <c r="D82" s="35"/>
      <c r="E82" s="58"/>
      <c r="F82" s="56"/>
      <c r="G82" s="39"/>
      <c r="H82" s="39"/>
      <c r="I82" s="39"/>
      <c r="J82" s="39"/>
      <c r="K82" s="39"/>
      <c r="L82" s="39"/>
      <c r="M82" s="39"/>
      <c r="N82" s="39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39"/>
      <c r="AO82" s="42"/>
      <c r="AP82" s="48"/>
      <c r="AQ82" s="59"/>
      <c r="AR82" s="59"/>
      <c r="AS82" s="59"/>
    </row>
    <row r="83" spans="1:45" ht="15.75">
      <c r="A83" s="54"/>
      <c r="B83" s="39"/>
      <c r="C83" s="39"/>
      <c r="D83" s="35"/>
      <c r="E83" s="58"/>
      <c r="F83" s="56"/>
      <c r="G83" s="39"/>
      <c r="H83" s="39"/>
      <c r="I83" s="39"/>
      <c r="J83" s="39"/>
      <c r="K83" s="39"/>
      <c r="L83" s="39"/>
      <c r="M83" s="39"/>
      <c r="N83" s="39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39"/>
      <c r="AO83" s="42"/>
      <c r="AP83" s="48"/>
      <c r="AQ83" s="59"/>
      <c r="AR83" s="59"/>
      <c r="AS83" s="59"/>
    </row>
    <row r="84" spans="1:45" ht="15">
      <c r="A84" s="51"/>
      <c r="B84" s="39"/>
      <c r="C84" s="39"/>
      <c r="D84" s="35"/>
      <c r="E84" s="58"/>
      <c r="F84" s="56"/>
      <c r="G84" s="39"/>
      <c r="H84" s="39"/>
      <c r="I84" s="39"/>
      <c r="J84" s="39"/>
      <c r="K84" s="39"/>
      <c r="L84" s="39"/>
      <c r="M84" s="39"/>
      <c r="N84" s="39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39"/>
      <c r="AO84" s="42"/>
      <c r="AP84" s="48"/>
      <c r="AQ84" s="59"/>
      <c r="AR84" s="59"/>
      <c r="AS84" s="59"/>
    </row>
    <row r="85" spans="1:45" ht="15.75">
      <c r="A85" s="54"/>
      <c r="B85" s="39"/>
      <c r="C85" s="39"/>
      <c r="D85" s="35"/>
      <c r="E85" s="58"/>
      <c r="F85" s="56"/>
      <c r="G85" s="39"/>
      <c r="H85" s="39"/>
      <c r="I85" s="39"/>
      <c r="J85" s="39"/>
      <c r="K85" s="39"/>
      <c r="L85" s="39"/>
      <c r="M85" s="39"/>
      <c r="N85" s="39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39"/>
      <c r="AO85" s="42"/>
      <c r="AP85" s="48"/>
      <c r="AQ85" s="59"/>
      <c r="AR85" s="59"/>
      <c r="AS85" s="59"/>
    </row>
    <row r="86" spans="1:45" ht="15.75">
      <c r="A86" s="54"/>
      <c r="B86" s="39"/>
      <c r="C86" s="39"/>
      <c r="D86" s="35"/>
      <c r="E86" s="58"/>
      <c r="F86" s="56"/>
      <c r="G86" s="39"/>
      <c r="H86" s="39"/>
      <c r="I86" s="39"/>
      <c r="J86" s="39"/>
      <c r="K86" s="39"/>
      <c r="L86" s="39"/>
      <c r="M86" s="39"/>
      <c r="N86" s="39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39"/>
      <c r="AO86" s="42"/>
      <c r="AP86" s="48"/>
      <c r="AQ86" s="59"/>
      <c r="AR86" s="59"/>
      <c r="AS86" s="59"/>
    </row>
    <row r="87" spans="1:45" ht="15.75">
      <c r="A87" s="54"/>
      <c r="B87" s="39"/>
      <c r="C87" s="39"/>
      <c r="D87" s="35"/>
      <c r="E87" s="58"/>
      <c r="F87" s="56"/>
      <c r="G87" s="39"/>
      <c r="H87" s="39"/>
      <c r="I87" s="39"/>
      <c r="J87" s="39"/>
      <c r="K87" s="39"/>
      <c r="L87" s="39"/>
      <c r="M87" s="39"/>
      <c r="N87" s="39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39"/>
      <c r="AO87" s="42"/>
      <c r="AP87" s="48"/>
      <c r="AQ87" s="57"/>
      <c r="AR87" s="57"/>
      <c r="AS87" s="57"/>
    </row>
    <row r="88" spans="1:45" ht="15.75">
      <c r="A88" s="54"/>
      <c r="B88" s="39"/>
      <c r="C88" s="39"/>
      <c r="D88" s="35"/>
      <c r="E88" s="58"/>
      <c r="F88" s="56"/>
      <c r="G88" s="39"/>
      <c r="H88" s="39"/>
      <c r="I88" s="39"/>
      <c r="J88" s="39"/>
      <c r="K88" s="39"/>
      <c r="L88" s="39"/>
      <c r="M88" s="39"/>
      <c r="N88" s="39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39"/>
      <c r="AO88" s="42"/>
      <c r="AP88" s="48"/>
      <c r="AQ88" s="57"/>
      <c r="AR88" s="57"/>
      <c r="AS88" s="57"/>
    </row>
    <row r="89" spans="1:45" ht="15">
      <c r="A89" s="60"/>
      <c r="B89" s="39"/>
      <c r="C89" s="39"/>
      <c r="D89" s="35"/>
      <c r="E89" s="58"/>
      <c r="F89" s="56"/>
      <c r="G89" s="39"/>
      <c r="H89" s="39"/>
      <c r="I89" s="39"/>
      <c r="J89" s="39"/>
      <c r="K89" s="39"/>
      <c r="L89" s="39"/>
      <c r="M89" s="39"/>
      <c r="N89" s="39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39"/>
      <c r="AO89" s="42"/>
      <c r="AP89" s="48"/>
      <c r="AQ89" s="57"/>
      <c r="AR89" s="57"/>
      <c r="AS89" s="57"/>
    </row>
    <row r="90" spans="1:45" ht="15">
      <c r="A90" s="30"/>
      <c r="B90" s="39"/>
      <c r="C90" s="39"/>
      <c r="D90" s="10"/>
      <c r="E90" s="58"/>
      <c r="F90" s="56"/>
      <c r="G90" s="39"/>
      <c r="H90" s="39"/>
      <c r="I90" s="39"/>
      <c r="J90" s="39"/>
      <c r="K90" s="39"/>
      <c r="L90" s="39"/>
      <c r="M90" s="39"/>
      <c r="N90" s="39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39"/>
      <c r="AO90" s="42"/>
      <c r="AP90" s="48"/>
      <c r="AQ90" s="57"/>
      <c r="AR90" s="57"/>
      <c r="AS90" s="57"/>
    </row>
    <row r="91" spans="1:45" ht="15">
      <c r="A91" s="60"/>
      <c r="B91" s="39"/>
      <c r="C91" s="39"/>
      <c r="D91" s="10"/>
      <c r="E91" s="58"/>
      <c r="F91" s="56"/>
      <c r="G91" s="39"/>
      <c r="H91" s="39"/>
      <c r="I91" s="39"/>
      <c r="J91" s="39"/>
      <c r="K91" s="39"/>
      <c r="L91" s="39"/>
      <c r="M91" s="39"/>
      <c r="N91" s="39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39"/>
      <c r="AO91" s="42"/>
      <c r="AP91" s="48"/>
    </row>
    <row r="92" spans="1:45" ht="15.75">
      <c r="A92" s="30"/>
      <c r="B92" s="61"/>
      <c r="C92" s="61"/>
      <c r="D92" s="30"/>
      <c r="E92" s="58"/>
      <c r="F92" s="39"/>
      <c r="G92" s="39"/>
      <c r="H92" s="39"/>
      <c r="I92" s="39"/>
      <c r="J92" s="39"/>
      <c r="K92" s="39"/>
      <c r="L92" s="39"/>
      <c r="M92" s="39"/>
      <c r="N92" s="39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39"/>
      <c r="AO92" s="42"/>
      <c r="AP92" s="48"/>
      <c r="AQ92" s="62"/>
    </row>
    <row r="93" spans="1:45" ht="15">
      <c r="A93" s="30"/>
      <c r="B93" s="39"/>
      <c r="C93" s="39"/>
      <c r="D93" s="35"/>
      <c r="E93" s="58"/>
      <c r="F93" s="56"/>
      <c r="G93" s="39"/>
      <c r="H93" s="39"/>
      <c r="I93" s="39"/>
      <c r="J93" s="39"/>
      <c r="K93" s="39"/>
      <c r="L93" s="39"/>
      <c r="M93" s="39"/>
      <c r="N93" s="39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39"/>
      <c r="AO93" s="42"/>
      <c r="AP93" s="48"/>
    </row>
    <row r="94" spans="1:45" ht="15">
      <c r="A94" s="30"/>
      <c r="B94" s="39"/>
      <c r="C94" s="39"/>
      <c r="D94" s="35"/>
      <c r="E94" s="58"/>
      <c r="F94" s="56"/>
      <c r="G94" s="39"/>
      <c r="H94" s="39"/>
      <c r="I94" s="39"/>
      <c r="J94" s="39"/>
      <c r="K94" s="39"/>
      <c r="L94" s="39"/>
      <c r="M94" s="39"/>
      <c r="N94" s="39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39"/>
      <c r="AO94" s="42"/>
    </row>
    <row r="95" spans="1:45" ht="15.75">
      <c r="A95" s="30"/>
      <c r="B95" s="52"/>
      <c r="C95" s="52"/>
      <c r="D95" s="30"/>
      <c r="E95" s="63"/>
      <c r="F95" s="30"/>
      <c r="G95" s="39"/>
      <c r="H95" s="39"/>
      <c r="I95" s="39"/>
      <c r="J95" s="39"/>
      <c r="K95" s="39"/>
      <c r="L95" s="39"/>
      <c r="M95" s="39"/>
      <c r="N95" s="30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39"/>
      <c r="AO95" s="42"/>
    </row>
    <row r="96" spans="1:45" s="57" customFormat="1" ht="15">
      <c r="A96" s="39"/>
      <c r="B96" s="39"/>
      <c r="C96" s="39"/>
      <c r="D96" s="35"/>
      <c r="E96" s="58"/>
      <c r="F96" s="56"/>
      <c r="G96" s="39"/>
      <c r="H96" s="39"/>
      <c r="I96" s="39"/>
      <c r="J96" s="39"/>
      <c r="K96" s="39"/>
      <c r="L96" s="39"/>
      <c r="M96" s="39"/>
      <c r="N96" s="39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39"/>
      <c r="AO96" s="42"/>
      <c r="AP96" s="5"/>
      <c r="AQ96" s="5"/>
      <c r="AR96" s="5"/>
      <c r="AS96" s="5"/>
    </row>
    <row r="97" spans="1:45" ht="15.75">
      <c r="A97" s="30"/>
      <c r="B97" s="52"/>
      <c r="C97" s="52"/>
      <c r="D97" s="30"/>
      <c r="E97" s="63"/>
      <c r="F97" s="30"/>
      <c r="G97" s="39"/>
      <c r="H97" s="39"/>
      <c r="I97" s="39"/>
      <c r="J97" s="39"/>
      <c r="K97" s="39"/>
      <c r="L97" s="39"/>
      <c r="M97" s="39"/>
      <c r="N97" s="30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39"/>
      <c r="AO97" s="42"/>
    </row>
    <row r="98" spans="1:45" s="59" customFormat="1" ht="15">
      <c r="A98" s="39"/>
      <c r="B98" s="39"/>
      <c r="C98" s="39"/>
      <c r="D98" s="35"/>
      <c r="E98" s="58"/>
      <c r="F98" s="56"/>
      <c r="G98" s="39"/>
      <c r="H98" s="39"/>
      <c r="I98" s="39"/>
      <c r="J98" s="39"/>
      <c r="K98" s="39"/>
      <c r="L98" s="39"/>
      <c r="M98" s="39"/>
      <c r="N98" s="39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4"/>
      <c r="AI98" s="64"/>
      <c r="AJ98" s="64"/>
      <c r="AK98" s="64"/>
      <c r="AL98" s="64"/>
      <c r="AM98" s="64"/>
      <c r="AN98" s="39"/>
      <c r="AO98" s="42"/>
      <c r="AP98" s="5"/>
      <c r="AQ98" s="5"/>
      <c r="AR98" s="5"/>
      <c r="AS98" s="5"/>
    </row>
    <row r="99" spans="1:45" s="59" customFormat="1" ht="15">
      <c r="A99" s="39"/>
      <c r="B99" s="39"/>
      <c r="C99" s="39"/>
      <c r="D99" s="35"/>
      <c r="E99" s="58"/>
      <c r="F99" s="56"/>
      <c r="G99" s="39"/>
      <c r="H99" s="39"/>
      <c r="I99" s="39"/>
      <c r="J99" s="39"/>
      <c r="K99" s="39"/>
      <c r="L99" s="39"/>
      <c r="M99" s="39"/>
      <c r="N99" s="39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4"/>
      <c r="AL99" s="64"/>
      <c r="AM99" s="64"/>
      <c r="AN99" s="39"/>
      <c r="AO99" s="42"/>
      <c r="AP99" s="5"/>
      <c r="AQ99" s="5"/>
      <c r="AR99" s="5"/>
      <c r="AS99" s="5"/>
    </row>
    <row r="100" spans="1:45" s="59" customFormat="1" ht="15">
      <c r="A100" s="39"/>
      <c r="B100" s="39"/>
      <c r="C100" s="39"/>
      <c r="D100" s="35"/>
      <c r="E100" s="58"/>
      <c r="F100" s="56"/>
      <c r="G100" s="39"/>
      <c r="H100" s="39"/>
      <c r="I100" s="39"/>
      <c r="J100" s="39"/>
      <c r="K100" s="39"/>
      <c r="L100" s="39"/>
      <c r="M100" s="39"/>
      <c r="N100" s="39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39"/>
      <c r="AO100" s="42"/>
      <c r="AP100" s="5"/>
      <c r="AQ100" s="5"/>
      <c r="AR100" s="5"/>
      <c r="AS100" s="5"/>
    </row>
    <row r="101" spans="1:45" s="59" customFormat="1" ht="15">
      <c r="A101" s="39"/>
      <c r="B101" s="39"/>
      <c r="C101" s="39"/>
      <c r="D101" s="35"/>
      <c r="E101" s="58"/>
      <c r="F101" s="56"/>
      <c r="G101" s="39"/>
      <c r="H101" s="39"/>
      <c r="I101" s="39"/>
      <c r="J101" s="39"/>
      <c r="K101" s="39"/>
      <c r="L101" s="39"/>
      <c r="M101" s="39"/>
      <c r="N101" s="39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4"/>
      <c r="AI101" s="64"/>
      <c r="AJ101" s="64"/>
      <c r="AK101" s="64"/>
      <c r="AL101" s="64"/>
      <c r="AM101" s="64"/>
      <c r="AN101" s="39"/>
      <c r="AO101" s="42"/>
      <c r="AP101" s="5"/>
      <c r="AQ101" s="5"/>
      <c r="AR101" s="5"/>
      <c r="AS101" s="5"/>
    </row>
    <row r="102" spans="1:45" s="59" customFormat="1" ht="15">
      <c r="A102" s="39"/>
      <c r="B102" s="39"/>
      <c r="C102" s="39"/>
      <c r="D102" s="35"/>
      <c r="E102" s="58"/>
      <c r="F102" s="56"/>
      <c r="G102" s="39"/>
      <c r="H102" s="39"/>
      <c r="I102" s="39"/>
      <c r="J102" s="39"/>
      <c r="K102" s="39"/>
      <c r="L102" s="39"/>
      <c r="M102" s="39"/>
      <c r="N102" s="39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4"/>
      <c r="AI102" s="64"/>
      <c r="AJ102" s="64"/>
      <c r="AK102" s="64"/>
      <c r="AL102" s="64"/>
      <c r="AM102" s="64"/>
      <c r="AN102" s="39"/>
      <c r="AO102" s="42"/>
      <c r="AP102" s="5"/>
      <c r="AQ102" s="5"/>
      <c r="AR102" s="5"/>
      <c r="AS102" s="5"/>
    </row>
    <row r="103" spans="1:45" s="57" customFormat="1" ht="15">
      <c r="A103" s="39"/>
      <c r="B103" s="65"/>
      <c r="C103" s="65"/>
      <c r="D103" s="39"/>
      <c r="E103" s="58"/>
      <c r="F103" s="39"/>
      <c r="G103" s="39"/>
      <c r="H103" s="39"/>
      <c r="I103" s="39"/>
      <c r="J103" s="39"/>
      <c r="K103" s="39"/>
      <c r="L103" s="39"/>
      <c r="M103" s="39"/>
      <c r="N103" s="39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4"/>
      <c r="AI103" s="64"/>
      <c r="AJ103" s="64"/>
      <c r="AK103" s="64"/>
      <c r="AL103" s="64"/>
      <c r="AM103" s="64"/>
      <c r="AN103" s="39"/>
      <c r="AO103" s="42"/>
      <c r="AP103" s="5"/>
      <c r="AQ103" s="5"/>
      <c r="AR103" s="5"/>
      <c r="AS103" s="5"/>
    </row>
    <row r="104" spans="1:45" s="57" customFormat="1" ht="15">
      <c r="A104" s="39"/>
      <c r="B104" s="39"/>
      <c r="C104" s="39"/>
      <c r="D104" s="35"/>
      <c r="E104" s="58"/>
      <c r="F104" s="56"/>
      <c r="G104" s="39"/>
      <c r="H104" s="39"/>
      <c r="I104" s="39"/>
      <c r="J104" s="39"/>
      <c r="K104" s="39"/>
      <c r="L104" s="39"/>
      <c r="M104" s="39"/>
      <c r="N104" s="39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4"/>
      <c r="AI104" s="64"/>
      <c r="AJ104" s="64"/>
      <c r="AK104" s="64"/>
      <c r="AL104" s="64"/>
      <c r="AM104" s="64"/>
      <c r="AN104" s="39"/>
      <c r="AO104" s="42"/>
      <c r="AP104" s="5"/>
      <c r="AQ104" s="5"/>
      <c r="AR104" s="5"/>
      <c r="AS104" s="5"/>
    </row>
    <row r="105" spans="1:45" s="57" customFormat="1" ht="15">
      <c r="A105" s="39"/>
      <c r="B105" s="65"/>
      <c r="C105" s="65"/>
      <c r="D105" s="39"/>
      <c r="E105" s="58"/>
      <c r="F105" s="39"/>
      <c r="G105" s="39"/>
      <c r="H105" s="39"/>
      <c r="I105" s="39"/>
      <c r="J105" s="39"/>
      <c r="K105" s="39"/>
      <c r="L105" s="39"/>
      <c r="M105" s="39"/>
      <c r="N105" s="39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4"/>
      <c r="AI105" s="64"/>
      <c r="AJ105" s="64"/>
      <c r="AK105" s="64"/>
      <c r="AL105" s="64"/>
      <c r="AM105" s="64"/>
      <c r="AN105" s="39"/>
      <c r="AO105" s="42"/>
      <c r="AP105" s="5"/>
      <c r="AQ105" s="5"/>
      <c r="AR105" s="5"/>
      <c r="AS105" s="5"/>
    </row>
    <row r="106" spans="1:45" s="57" customFormat="1" ht="15">
      <c r="A106" s="56"/>
      <c r="B106" s="39"/>
      <c r="C106" s="39"/>
      <c r="D106" s="35"/>
      <c r="E106" s="58"/>
      <c r="F106" s="39"/>
      <c r="G106" s="39"/>
      <c r="H106" s="39"/>
      <c r="I106" s="39"/>
      <c r="J106" s="39"/>
      <c r="K106" s="39"/>
      <c r="L106" s="39"/>
      <c r="M106" s="39"/>
      <c r="N106" s="39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4"/>
      <c r="AI106" s="64"/>
      <c r="AJ106" s="64"/>
      <c r="AK106" s="64"/>
      <c r="AL106" s="64"/>
      <c r="AM106" s="64"/>
      <c r="AN106" s="39"/>
      <c r="AO106" s="42"/>
      <c r="AP106" s="5"/>
      <c r="AQ106" s="5"/>
      <c r="AR106" s="5"/>
      <c r="AS106" s="5"/>
    </row>
    <row r="107" spans="1:45">
      <c r="A107" s="30"/>
      <c r="B107" s="30"/>
      <c r="C107" s="30"/>
      <c r="D107" s="30"/>
      <c r="E107" s="30"/>
      <c r="F107" s="23"/>
      <c r="G107" s="31"/>
      <c r="H107" s="31"/>
      <c r="I107" s="31"/>
      <c r="J107" s="31"/>
      <c r="K107" s="31"/>
      <c r="L107" s="31"/>
      <c r="M107" s="31"/>
      <c r="N107" s="30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0"/>
      <c r="AO107" s="30"/>
    </row>
    <row r="108" spans="1:45">
      <c r="A108" s="30"/>
      <c r="B108" s="30"/>
      <c r="C108" s="30"/>
      <c r="D108" s="30"/>
      <c r="E108" s="30"/>
      <c r="F108" s="23"/>
      <c r="G108" s="31"/>
      <c r="H108" s="31"/>
      <c r="I108" s="31"/>
      <c r="J108" s="31"/>
      <c r="K108" s="31"/>
      <c r="L108" s="31"/>
      <c r="M108" s="31"/>
      <c r="N108" s="66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0"/>
      <c r="AO108" s="30"/>
    </row>
    <row r="109" spans="1:45">
      <c r="A109" s="30"/>
      <c r="B109" s="30"/>
      <c r="C109" s="30"/>
      <c r="D109" s="30"/>
      <c r="E109" s="30"/>
      <c r="F109" s="23"/>
      <c r="G109" s="31"/>
      <c r="H109" s="31"/>
      <c r="I109" s="31"/>
      <c r="J109" s="31"/>
      <c r="K109" s="31"/>
      <c r="L109" s="31"/>
      <c r="M109" s="31"/>
      <c r="N109" s="30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</row>
    <row r="110" spans="1:45">
      <c r="A110" s="30"/>
      <c r="B110" s="30"/>
      <c r="C110" s="30"/>
      <c r="D110" s="30"/>
      <c r="E110" s="30"/>
      <c r="F110" s="23"/>
      <c r="G110" s="30"/>
      <c r="H110" s="30"/>
      <c r="I110" s="30"/>
      <c r="J110" s="30"/>
      <c r="K110" s="30"/>
      <c r="L110" s="30"/>
      <c r="M110" s="30"/>
      <c r="N110" s="30"/>
    </row>
  </sheetData>
  <sheetProtection selectLockedCells="1" selectUnlockedCells="1"/>
  <mergeCells count="117">
    <mergeCell ref="D1:E1"/>
    <mergeCell ref="AN1:AO1"/>
    <mergeCell ref="A1:B1"/>
    <mergeCell ref="A2:AO2"/>
    <mergeCell ref="B3:E3"/>
    <mergeCell ref="H3:I3"/>
    <mergeCell ref="Z3:AA3"/>
    <mergeCell ref="F3:G3"/>
    <mergeCell ref="R3:S3"/>
    <mergeCell ref="N3:O3"/>
    <mergeCell ref="X4:Y4"/>
    <mergeCell ref="P3:Q3"/>
    <mergeCell ref="P4:Q4"/>
    <mergeCell ref="T3:U3"/>
    <mergeCell ref="T4:U4"/>
    <mergeCell ref="B4:E4"/>
    <mergeCell ref="Z4:AA4"/>
    <mergeCell ref="X3:Y3"/>
    <mergeCell ref="D43:E43"/>
    <mergeCell ref="R4:S4"/>
    <mergeCell ref="H4:I4"/>
    <mergeCell ref="N4:O4"/>
    <mergeCell ref="F4:G4"/>
    <mergeCell ref="X9:Y9"/>
    <mergeCell ref="Z9:AA9"/>
    <mergeCell ref="X11:Y11"/>
    <mergeCell ref="X12:Y12"/>
    <mergeCell ref="X10:Y10"/>
    <mergeCell ref="Z10:AA10"/>
    <mergeCell ref="Z11:AA11"/>
    <mergeCell ref="Z12:AA12"/>
    <mergeCell ref="Z13:AA13"/>
    <mergeCell ref="X13:Y13"/>
    <mergeCell ref="X15:Y15"/>
    <mergeCell ref="Z15:AA15"/>
    <mergeCell ref="Z17:AA17"/>
    <mergeCell ref="X17:Y17"/>
    <mergeCell ref="Z28:AA28"/>
    <mergeCell ref="Z18:AA18"/>
    <mergeCell ref="X18:Y18"/>
    <mergeCell ref="Z23:AA23"/>
    <mergeCell ref="X19:Y19"/>
    <mergeCell ref="Z19:AA19"/>
    <mergeCell ref="Z20:AA20"/>
    <mergeCell ref="X20:Y20"/>
    <mergeCell ref="Z21:AA21"/>
    <mergeCell ref="X21:Y21"/>
    <mergeCell ref="X22:Y22"/>
    <mergeCell ref="Z25:AA25"/>
    <mergeCell ref="X25:Y25"/>
    <mergeCell ref="X26:Y26"/>
    <mergeCell ref="X27:Y27"/>
    <mergeCell ref="Z27:AA27"/>
    <mergeCell ref="Z22:AA22"/>
    <mergeCell ref="X44:Y44"/>
    <mergeCell ref="Z42:AA42"/>
    <mergeCell ref="Z43:AA43"/>
    <mergeCell ref="Z44:AA44"/>
    <mergeCell ref="X42:Y42"/>
    <mergeCell ref="X23:Y23"/>
    <mergeCell ref="X24:Y24"/>
    <mergeCell ref="Z24:AA24"/>
    <mergeCell ref="X41:Y41"/>
    <mergeCell ref="Z32:AA32"/>
    <mergeCell ref="X32:Y32"/>
    <mergeCell ref="Z41:AA41"/>
    <mergeCell ref="X35:Y35"/>
    <mergeCell ref="Z35:AA35"/>
    <mergeCell ref="Z26:AA26"/>
    <mergeCell ref="Z31:AA31"/>
    <mergeCell ref="Z29:AA29"/>
    <mergeCell ref="X29:Y29"/>
    <mergeCell ref="X30:Y30"/>
    <mergeCell ref="Z30:AA30"/>
    <mergeCell ref="X43:Y43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E7:F7"/>
    <mergeCell ref="G7:H7"/>
    <mergeCell ref="I7:J7"/>
    <mergeCell ref="K7:L7"/>
    <mergeCell ref="M7:N7"/>
    <mergeCell ref="O7:P7"/>
    <mergeCell ref="AC7:AD7"/>
    <mergeCell ref="B46:I46"/>
    <mergeCell ref="Q7:R7"/>
    <mergeCell ref="S7:T7"/>
    <mergeCell ref="U7:V7"/>
    <mergeCell ref="W7:X7"/>
    <mergeCell ref="Y7:Z7"/>
    <mergeCell ref="AA7:AB7"/>
    <mergeCell ref="X28:Y28"/>
    <mergeCell ref="X31:Y31"/>
  </mergeCells>
  <phoneticPr fontId="18" type="noConversion"/>
  <printOptions horizontalCentered="1"/>
  <pageMargins left="0.19685039370078741" right="0.15748031496062992" top="0.19685039370078741" bottom="0.39370078740157483" header="0" footer="0"/>
  <pageSetup paperSize="9" scale="75" firstPageNumber="0" orientation="portrait" r:id="rId1"/>
  <headerFooter alignWithMargins="0">
    <oddFooter>&amp;CΣελίδα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2</vt:i4>
      </vt:variant>
    </vt:vector>
  </HeadingPairs>
  <TitlesOfParts>
    <vt:vector size="3" baseType="lpstr">
      <vt:lpstr>ΕΝΙΑΙΟΣ</vt:lpstr>
      <vt:lpstr>ΕΝΙΑΙΟΣ!Print_Area</vt:lpstr>
      <vt:lpstr>ΕΝΙΑΙΟΣ!Print_Titles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Σκανδάλη Όλγα</dc:creator>
  <cp:lastModifiedBy>Σκανδάλη Όλγα</cp:lastModifiedBy>
  <cp:lastPrinted>2017-11-27T10:21:39Z</cp:lastPrinted>
  <dcterms:created xsi:type="dcterms:W3CDTF">2017-05-15T06:22:41Z</dcterms:created>
  <dcterms:modified xsi:type="dcterms:W3CDTF">2018-10-25T08:26:36Z</dcterms:modified>
</cp:coreProperties>
</file>