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almpanis\Desktop\ΑΝΑΡΤΗΣΗ\ιστοσελιδα\"/>
    </mc:Choice>
  </mc:AlternateContent>
  <bookViews>
    <workbookView xWindow="0" yWindow="0" windowWidth="16380" windowHeight="8190"/>
  </bookViews>
  <sheets>
    <sheet name="Φύλλο1" sheetId="1" r:id="rId1"/>
  </sheets>
  <definedNames>
    <definedName name="_xlnm.Print_Area" localSheetId="0">Φύλλο1!$A$1:$G$62</definedName>
  </definedNames>
  <calcPr calcId="152511" iterateDelta="1E-4"/>
</workbook>
</file>

<file path=xl/calcChain.xml><?xml version="1.0" encoding="utf-8"?>
<calcChain xmlns="http://schemas.openxmlformats.org/spreadsheetml/2006/main">
  <c r="F61" i="1" l="1"/>
  <c r="I55" i="1"/>
  <c r="J55" i="1" s="1"/>
  <c r="F43" i="1"/>
  <c r="F55" i="1" s="1"/>
  <c r="A30" i="1"/>
  <c r="F15" i="1"/>
  <c r="F14" i="1"/>
  <c r="F16" i="1" s="1"/>
  <c r="F13" i="1"/>
  <c r="F57" i="1" l="1"/>
  <c r="F56" i="1"/>
  <c r="F17" i="1"/>
  <c r="F18" i="1" s="1"/>
</calcChain>
</file>

<file path=xl/sharedStrings.xml><?xml version="1.0" encoding="utf-8"?>
<sst xmlns="http://schemas.openxmlformats.org/spreadsheetml/2006/main" count="102" uniqueCount="70">
  <si>
    <t>ΕΛΛΗΝΙΚΗ ΔΗΜΟΚΡΑΤΙΑ</t>
  </si>
  <si>
    <r>
      <t>1.</t>
    </r>
    <r>
      <rPr>
        <sz val="7"/>
        <rFont val="Times New Roman"/>
        <family val="1"/>
        <charset val="161"/>
      </rPr>
      <t xml:space="preserve">       </t>
    </r>
    <r>
      <rPr>
        <sz val="11"/>
        <rFont val="Arial Narrow"/>
        <family val="2"/>
        <charset val="161"/>
      </rPr>
      <t>Φύλαξη κοιμητηρίων  &amp; Εξυπηρέτηση Δημοτών (Δράση 340)</t>
    </r>
  </si>
  <si>
    <t>ΔΗΜΟΣ ΘΕΣΣΑΛΟΝΙΚΗΣ</t>
  </si>
  <si>
    <t>ΑΥΤΟΤΕΛΕΣ ΤΜΗΜΑ  ΔΙΑΧΕΙΡΙΣΗΣ ΚΟΙΜΗΤΗΡΙΩΝ</t>
  </si>
  <si>
    <r>
      <t>2.</t>
    </r>
    <r>
      <rPr>
        <sz val="7"/>
        <rFont val="Times New Roman"/>
        <family val="1"/>
        <charset val="161"/>
      </rPr>
      <t xml:space="preserve">       </t>
    </r>
    <r>
      <rPr>
        <sz val="11"/>
        <rFont val="Arial Narrow"/>
        <family val="2"/>
        <charset val="161"/>
      </rPr>
      <t>Συντήρηση-αποκατάσταση &amp; αναβάθμιση λοιπών δημοτικών κτιρίων &amp; υποδομών (Δράση 343)</t>
    </r>
  </si>
  <si>
    <t>Πληρ. Ε. Κεφάλα, Χ.Χάκας</t>
  </si>
  <si>
    <t>Τηλ: 2313 31 8295</t>
  </si>
  <si>
    <t>ΠΡΟΫΠΟΛΟΓΙΣΜΟΣ:  5.860,74€</t>
  </si>
  <si>
    <t>ΕΝΔΕΙΚΤΙΚΟΣ ΠΡΟΫΠΟΛΟΓΙΣΜΟΣ</t>
  </si>
  <si>
    <t>ΠΡΟΜΗΘΕΙΑ ΜΑΠ ΣΤΟ ΠΛΑΙΣΙΟ ΤΟΥ ΠΡΟΓΡΑΜΜΑΤΟΣ ΚΟΙΝΩΦΕΛΟΥΣ ΕΡΓΑΣΙΑΣ</t>
  </si>
  <si>
    <t>ΔΡΑΣΗ 340</t>
  </si>
  <si>
    <t>Κ.Α. 45/6063.50.01 – Ενδεικτικός προϋπολογισμός ΜΑΠ   (CPV 35113400-3)</t>
  </si>
  <si>
    <t>Α/Α</t>
  </si>
  <si>
    <t>ΕΙΔΟΣ</t>
  </si>
  <si>
    <t>Μον. Μέτρ.</t>
  </si>
  <si>
    <t>Ποσότητα</t>
  </si>
  <si>
    <t>ΤΙΜΗ ΜΟΝ.</t>
  </si>
  <si>
    <t>ΔΑΠΑΝΗ</t>
  </si>
  <si>
    <t>Καπέλο εργασίας τζοκεϊ</t>
  </si>
  <si>
    <t>τεμ.</t>
  </si>
  <si>
    <t>Νιτσεραδες</t>
  </si>
  <si>
    <t>Ανακλαστικά Γιλέκα</t>
  </si>
  <si>
    <t>ΣΥΝΟΛΟ:</t>
  </si>
  <si>
    <t>Φ.Π.Α:</t>
  </si>
  <si>
    <t>ΔΡΑΣΗ 343</t>
  </si>
  <si>
    <t>Κ.Α.35/6063.50.01 – Ενδεικτικός προϋπολογισμός ΜΑΠ   (CPV 35113400-3)</t>
  </si>
  <si>
    <t>Γάντια Δερματοπάνινα</t>
  </si>
  <si>
    <t>Γάντια από PVC</t>
  </si>
  <si>
    <t>ζεύγος</t>
  </si>
  <si>
    <t>Γάντια Υφασμα Νιτριλιο</t>
  </si>
  <si>
    <t>Γάντια ελαστικά μιας χρήσης νιτριλίου</t>
  </si>
  <si>
    <t>κουτ. 100τεμ</t>
  </si>
  <si>
    <t>Γάντια μονωτικά</t>
  </si>
  <si>
    <t>Κράνος ηλεκτρολόγου</t>
  </si>
  <si>
    <t>τεμάχκα</t>
  </si>
  <si>
    <t>Ασπίδιο για ηλεκτρικό τόξο</t>
  </si>
  <si>
    <t>τεμάχια</t>
  </si>
  <si>
    <t>Γυαλιά -Μάσκα GOGGLES</t>
  </si>
  <si>
    <t>τεμ.</t>
  </si>
  <si>
    <t>Γυαλιά προστασίας από ηλιακή Ακτινοβολία</t>
  </si>
  <si>
    <t>Φιλτρόμασκα FFP2 συσκευασία 10 τεμ.</t>
  </si>
  <si>
    <t>Συσκευασία 10 τεμ.</t>
  </si>
  <si>
    <t>Φιλτρόμασκα FFP3 συσκευασία 10 τεμ.</t>
  </si>
  <si>
    <t>Μάσκα ημίσεως προσώπου</t>
  </si>
  <si>
    <t>Φίλτρα μάσκας ημίσεως προσώπου</t>
  </si>
  <si>
    <t>Μάσκα ολόκληρου προσώπου</t>
  </si>
  <si>
    <t>Φίλτρα μάσκας ολόκληρου προσώπου</t>
  </si>
  <si>
    <t>τεμάχια</t>
  </si>
  <si>
    <t>Φόρμα προστασίας από χημικά</t>
  </si>
  <si>
    <t>Ωτοασπίδες</t>
  </si>
  <si>
    <t>Ζεύγος</t>
  </si>
  <si>
    <t>Μονωτικά εργαλεία σετ</t>
  </si>
  <si>
    <t>σετ</t>
  </si>
  <si>
    <t>Επιγονατίδες</t>
  </si>
  <si>
    <t>Γαλότσες</t>
  </si>
  <si>
    <t>Ελαστικές μπότες υψηλές με κάλυψη μηρού</t>
  </si>
  <si>
    <t>Άρβυλα Ασφαλείας τύπου 1</t>
  </si>
  <si>
    <t>Άρβυλα Ασφαλείας τύπου 2</t>
  </si>
  <si>
    <t>Υποδήματα ηλεκτρολόγου</t>
  </si>
  <si>
    <t>ΣΥΝΟΛΟ:</t>
  </si>
  <si>
    <t>ΣΥΝΟΛΟ ΔΡΑΣΗΣ 340:</t>
  </si>
  <si>
    <t>ΣΥΝΟΛΟ ΔΡΑΣΗΣ 343:</t>
  </si>
  <si>
    <t>ΓΕΝΙΚΟ ΣΥΝΟΛΟ ΔΡΑΣΕΩΝ:</t>
  </si>
  <si>
    <t>Οι Συντάξες</t>
  </si>
  <si>
    <t>…………………….…..</t>
  </si>
  <si>
    <t>Η Αναπληρώτρια Προϊσταμένη ……..</t>
  </si>
  <si>
    <t>Αυτοτελούς Τμ. Διαχείρισης Κοιμητηρίων</t>
  </si>
  <si>
    <t>Ελ.Κεφάλα Χ. Χάκας</t>
  </si>
  <si>
    <t/>
  </si>
  <si>
    <t>Γ. Κουλουμτούρη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</si>
</sst>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€&quot;"/>
    <numFmt numFmtId="165" formatCode="#,##0.00&quot; €&quot;;[Red]\-#,##0.00&quot; €&quot;"/>
  </numFmts>
  <fonts count="13" x14ac:knownFonts="1">
    <font>
      <sz val="10"/>
      <name val="Arial"/>
      <family val="2"/>
      <charset val="161"/>
    </font>
    <font>
      <b/>
      <sz val="11"/>
      <name val="Arial Narrow"/>
      <family val="2"/>
      <charset val="161"/>
    </font>
    <font>
      <sz val="11"/>
      <name val="Arial Narrow"/>
      <family val="2"/>
      <charset val="161"/>
    </font>
    <font>
      <sz val="7"/>
      <name val="Times New Roman"/>
      <family val="1"/>
      <charset val="161"/>
    </font>
    <font>
      <b/>
      <u/>
      <sz val="12"/>
      <name val="Arial Narrow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Times New Roman"/>
      <family val="1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sz val="10"/>
      <name val="Calibri"/>
      <family val="2"/>
      <charset val="161"/>
    </font>
    <font>
      <b/>
      <sz val="10"/>
      <name val="Calibri"/>
      <family val="2"/>
      <charset val="161"/>
    </font>
    <font>
      <sz val="12"/>
      <name val="Arial Narrow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7" fillId="0" borderId="0" xfId="0" applyNumberFormat="1" applyFont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0" xfId="0" applyFont="1"/>
    <xf numFmtId="0" fontId="0" fillId="0" borderId="0" xfId="0" applyBorder="1"/>
    <xf numFmtId="0" fontId="12" fillId="0" borderId="0" xfId="0" applyFont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Normal="100" workbookViewId="0">
      <selection activeCell="K15" sqref="K15"/>
    </sheetView>
  </sheetViews>
  <sheetFormatPr defaultRowHeight="12.75" x14ac:dyDescent="0.2"/>
  <cols>
    <col min="1" max="1" width="22.85546875"/>
    <col min="2" max="2" width="32.7109375"/>
    <col min="3" max="3" width="12.140625"/>
    <col min="4" max="4" width="19.28515625"/>
    <col min="5" max="5" width="10.85546875" style="15"/>
    <col min="6" max="6" width="9.140625" style="15"/>
    <col min="7" max="7" width="9.5703125" style="15"/>
    <col min="8" max="8" width="8.7109375"/>
    <col min="9" max="10" width="0" hidden="1"/>
    <col min="11" max="1025" width="8.7109375"/>
  </cols>
  <sheetData>
    <row r="1" spans="1:7" ht="16.5" x14ac:dyDescent="0.3">
      <c r="A1" s="16"/>
      <c r="E1"/>
      <c r="F1"/>
      <c r="G1"/>
    </row>
    <row r="2" spans="1:7" ht="31.35" customHeight="1" x14ac:dyDescent="0.2">
      <c r="A2" s="17" t="s">
        <v>0</v>
      </c>
      <c r="C2" s="18"/>
      <c r="D2" s="14" t="s">
        <v>1</v>
      </c>
      <c r="E2" s="14"/>
      <c r="F2" s="14"/>
      <c r="G2" s="14"/>
    </row>
    <row r="3" spans="1:7" ht="16.5" x14ac:dyDescent="0.2">
      <c r="A3" s="17" t="s">
        <v>2</v>
      </c>
      <c r="B3" s="19"/>
      <c r="C3" s="19"/>
      <c r="D3" s="14"/>
      <c r="E3" s="14"/>
      <c r="F3" s="14"/>
      <c r="G3" s="14"/>
    </row>
    <row r="4" spans="1:7" ht="48" customHeight="1" x14ac:dyDescent="0.2">
      <c r="A4" s="17" t="s">
        <v>3</v>
      </c>
      <c r="C4" s="18"/>
      <c r="D4" s="14" t="s">
        <v>4</v>
      </c>
      <c r="E4" s="14"/>
      <c r="F4" s="14"/>
      <c r="G4" s="14"/>
    </row>
    <row r="5" spans="1:7" ht="15.6" customHeight="1" x14ac:dyDescent="0.2">
      <c r="A5" s="17" t="s">
        <v>5</v>
      </c>
      <c r="B5" s="19"/>
      <c r="C5" s="19"/>
      <c r="D5" s="20"/>
      <c r="E5" s="20"/>
      <c r="F5" s="20"/>
      <c r="G5" s="20"/>
    </row>
    <row r="6" spans="1:7" ht="15.6" customHeight="1" x14ac:dyDescent="0.2">
      <c r="A6" s="17" t="s">
        <v>6</v>
      </c>
      <c r="B6" s="19"/>
      <c r="C6" s="19"/>
      <c r="D6" s="20"/>
      <c r="E6" s="20"/>
      <c r="F6" s="20"/>
      <c r="G6" s="20"/>
    </row>
    <row r="7" spans="1:7" s="24" customFormat="1" ht="16.5" x14ac:dyDescent="0.2">
      <c r="A7" s="21" t="s">
        <v>7</v>
      </c>
      <c r="B7" s="22"/>
      <c r="C7" s="22"/>
      <c r="D7" s="22"/>
      <c r="E7" s="23"/>
      <c r="F7" s="23"/>
      <c r="G7" s="23"/>
    </row>
    <row r="8" spans="1:7" ht="30.6" customHeight="1" x14ac:dyDescent="0.2">
      <c r="A8" s="13" t="s">
        <v>8</v>
      </c>
      <c r="B8" s="13"/>
      <c r="C8" s="13"/>
      <c r="D8" s="13"/>
      <c r="E8" s="13"/>
      <c r="F8" s="13"/>
      <c r="G8" s="13"/>
    </row>
    <row r="9" spans="1:7" ht="20.85" customHeight="1" x14ac:dyDescent="0.2">
      <c r="A9" s="12" t="s">
        <v>9</v>
      </c>
      <c r="B9" s="12"/>
      <c r="C9" s="12"/>
      <c r="D9" s="12"/>
      <c r="E9" s="12"/>
      <c r="F9" s="12"/>
      <c r="G9" s="12"/>
    </row>
    <row r="10" spans="1:7" x14ac:dyDescent="0.2">
      <c r="A10" s="25"/>
      <c r="B10" s="26" t="s">
        <v>10</v>
      </c>
      <c r="C10" s="25"/>
      <c r="D10" s="27"/>
      <c r="E10" s="28"/>
      <c r="F10" s="28"/>
      <c r="G10" s="29"/>
    </row>
    <row r="11" spans="1:7" ht="17.25" customHeight="1" x14ac:dyDescent="0.2">
      <c r="A11" s="11" t="s">
        <v>11</v>
      </c>
      <c r="B11" s="11"/>
      <c r="C11" s="11"/>
      <c r="D11" s="11"/>
      <c r="E11" s="11"/>
      <c r="F11" s="11"/>
      <c r="G11" s="11"/>
    </row>
    <row r="12" spans="1:7" s="24" customFormat="1" ht="13.9" customHeight="1" x14ac:dyDescent="0.2">
      <c r="A12" s="30" t="s">
        <v>12</v>
      </c>
      <c r="B12" s="30" t="s">
        <v>13</v>
      </c>
      <c r="C12" s="30" t="s">
        <v>14</v>
      </c>
      <c r="D12" s="30" t="s">
        <v>15</v>
      </c>
      <c r="E12" s="31" t="s">
        <v>16</v>
      </c>
      <c r="F12" s="10" t="s">
        <v>17</v>
      </c>
      <c r="G12" s="10"/>
    </row>
    <row r="13" spans="1:7" s="24" customFormat="1" x14ac:dyDescent="0.2">
      <c r="A13" s="32">
        <v>1</v>
      </c>
      <c r="B13" s="33" t="s">
        <v>18</v>
      </c>
      <c r="C13" s="33" t="s">
        <v>19</v>
      </c>
      <c r="D13" s="32">
        <v>4</v>
      </c>
      <c r="E13" s="34">
        <v>4</v>
      </c>
      <c r="F13" s="9">
        <f>D13*E13</f>
        <v>16</v>
      </c>
      <c r="G13" s="9"/>
    </row>
    <row r="14" spans="1:7" s="24" customFormat="1" x14ac:dyDescent="0.2">
      <c r="A14" s="32">
        <v>2</v>
      </c>
      <c r="B14" s="35" t="s">
        <v>20</v>
      </c>
      <c r="C14" s="35" t="s">
        <v>19</v>
      </c>
      <c r="D14" s="36">
        <v>4</v>
      </c>
      <c r="E14" s="37">
        <v>35</v>
      </c>
      <c r="F14" s="9">
        <f>D14*E14</f>
        <v>140</v>
      </c>
      <c r="G14" s="9"/>
    </row>
    <row r="15" spans="1:7" s="24" customFormat="1" x14ac:dyDescent="0.2">
      <c r="A15" s="36">
        <v>3</v>
      </c>
      <c r="B15" s="35" t="s">
        <v>21</v>
      </c>
      <c r="C15" s="35" t="s">
        <v>19</v>
      </c>
      <c r="D15" s="36">
        <v>4</v>
      </c>
      <c r="E15" s="37">
        <v>5</v>
      </c>
      <c r="F15" s="9">
        <f>D15*E15</f>
        <v>20</v>
      </c>
      <c r="G15" s="9"/>
    </row>
    <row r="16" spans="1:7" s="24" customFormat="1" ht="13.9" customHeight="1" x14ac:dyDescent="0.2">
      <c r="A16" s="8" t="s">
        <v>22</v>
      </c>
      <c r="B16" s="8"/>
      <c r="C16" s="38"/>
      <c r="D16" s="39"/>
      <c r="E16" s="39"/>
      <c r="F16" s="7">
        <f>SUM(F13:F15)</f>
        <v>176</v>
      </c>
      <c r="G16" s="7"/>
    </row>
    <row r="17" spans="1:14" s="24" customFormat="1" ht="13.9" customHeight="1" x14ac:dyDescent="0.2">
      <c r="A17" s="8" t="s">
        <v>23</v>
      </c>
      <c r="B17" s="8"/>
      <c r="C17" s="38"/>
      <c r="D17" s="39"/>
      <c r="E17" s="39"/>
      <c r="F17" s="7">
        <f>F16*0.24</f>
        <v>42.239999999999995</v>
      </c>
      <c r="G17" s="7"/>
    </row>
    <row r="18" spans="1:14" s="24" customFormat="1" ht="13.9" customHeight="1" x14ac:dyDescent="0.2">
      <c r="A18" s="6" t="s">
        <v>22</v>
      </c>
      <c r="B18" s="6"/>
      <c r="C18" s="40"/>
      <c r="D18" s="41"/>
      <c r="E18" s="41"/>
      <c r="F18" s="7">
        <f>SUM(F16:F17)</f>
        <v>218.24</v>
      </c>
      <c r="G18" s="7"/>
    </row>
    <row r="19" spans="1:14" s="24" customFormat="1" ht="13.15" customHeight="1" x14ac:dyDescent="0.2">
      <c r="A19" s="5"/>
      <c r="B19" s="4" t="s">
        <v>24</v>
      </c>
      <c r="C19" s="5"/>
      <c r="D19" s="3"/>
      <c r="E19" s="2"/>
      <c r="F19" s="2"/>
      <c r="G19" s="1"/>
    </row>
    <row r="20" spans="1:14" s="24" customFormat="1" ht="9" customHeight="1" x14ac:dyDescent="0.2">
      <c r="A20" s="5"/>
      <c r="B20" s="4"/>
      <c r="C20" s="5"/>
      <c r="D20" s="3"/>
      <c r="E20" s="2"/>
      <c r="F20" s="2"/>
      <c r="G20" s="1"/>
    </row>
    <row r="21" spans="1:14" s="24" customFormat="1" ht="20.25" customHeight="1" x14ac:dyDescent="0.2">
      <c r="A21" s="11" t="s">
        <v>25</v>
      </c>
      <c r="B21" s="11"/>
      <c r="C21" s="11"/>
      <c r="D21" s="11"/>
      <c r="E21" s="11"/>
      <c r="F21" s="11"/>
      <c r="G21" s="11"/>
    </row>
    <row r="22" spans="1:14" s="24" customFormat="1" ht="21.6" customHeight="1" x14ac:dyDescent="0.2">
      <c r="A22" s="30" t="s">
        <v>12</v>
      </c>
      <c r="B22" s="30" t="s">
        <v>13</v>
      </c>
      <c r="C22" s="30" t="s">
        <v>14</v>
      </c>
      <c r="D22" s="30" t="s">
        <v>15</v>
      </c>
      <c r="E22" s="31" t="s">
        <v>16</v>
      </c>
      <c r="F22" s="10" t="s">
        <v>17</v>
      </c>
      <c r="G22" s="10"/>
    </row>
    <row r="23" spans="1:14" x14ac:dyDescent="0.2">
      <c r="A23" s="32">
        <v>1</v>
      </c>
      <c r="B23" s="35" t="s">
        <v>26</v>
      </c>
      <c r="C23" s="33" t="s">
        <v>19</v>
      </c>
      <c r="D23" s="32">
        <v>100</v>
      </c>
      <c r="E23" s="34">
        <v>2</v>
      </c>
      <c r="F23" s="9">
        <v>200</v>
      </c>
      <c r="G23" s="9"/>
      <c r="I23" s="52">
        <v>65</v>
      </c>
      <c r="J23" s="52"/>
    </row>
    <row r="24" spans="1:14" ht="21" customHeight="1" x14ac:dyDescent="0.2">
      <c r="A24" s="36">
        <v>2</v>
      </c>
      <c r="B24" s="35" t="s">
        <v>27</v>
      </c>
      <c r="C24" s="35" t="s">
        <v>28</v>
      </c>
      <c r="D24" s="36">
        <v>100</v>
      </c>
      <c r="E24" s="37">
        <v>1.5</v>
      </c>
      <c r="F24" s="53">
        <v>150</v>
      </c>
      <c r="G24" s="53"/>
      <c r="I24" s="54">
        <v>138</v>
      </c>
      <c r="J24" s="54"/>
    </row>
    <row r="25" spans="1:14" x14ac:dyDescent="0.2">
      <c r="A25" s="36">
        <v>3</v>
      </c>
      <c r="B25" s="35" t="s">
        <v>29</v>
      </c>
      <c r="C25" s="35" t="s">
        <v>28</v>
      </c>
      <c r="D25" s="36">
        <v>170</v>
      </c>
      <c r="E25" s="37">
        <v>2.4</v>
      </c>
      <c r="F25" s="53">
        <v>408</v>
      </c>
      <c r="G25" s="53"/>
      <c r="I25" s="54">
        <v>414</v>
      </c>
      <c r="J25" s="54"/>
    </row>
    <row r="26" spans="1:14" x14ac:dyDescent="0.2">
      <c r="A26" s="32">
        <v>4</v>
      </c>
      <c r="B26" s="35" t="s">
        <v>30</v>
      </c>
      <c r="C26" s="35" t="s">
        <v>31</v>
      </c>
      <c r="D26" s="36">
        <v>100</v>
      </c>
      <c r="E26" s="37">
        <v>7</v>
      </c>
      <c r="F26" s="53">
        <v>700</v>
      </c>
      <c r="G26" s="53"/>
      <c r="I26" s="54">
        <v>715</v>
      </c>
      <c r="J26" s="54"/>
      <c r="N26" s="42"/>
    </row>
    <row r="27" spans="1:14" ht="17.25" customHeight="1" x14ac:dyDescent="0.2">
      <c r="A27" s="36">
        <v>5</v>
      </c>
      <c r="B27" s="35" t="s">
        <v>32</v>
      </c>
      <c r="C27" s="35" t="s">
        <v>28</v>
      </c>
      <c r="D27" s="36">
        <v>1</v>
      </c>
      <c r="E27" s="37">
        <v>25.1</v>
      </c>
      <c r="F27" s="53">
        <v>25.1</v>
      </c>
      <c r="G27" s="53"/>
      <c r="I27" s="54">
        <v>25.08</v>
      </c>
      <c r="J27" s="54"/>
    </row>
    <row r="28" spans="1:14" ht="15.75" customHeight="1" x14ac:dyDescent="0.2">
      <c r="A28" s="36">
        <v>6</v>
      </c>
      <c r="B28" s="35" t="s">
        <v>33</v>
      </c>
      <c r="C28" s="35" t="s">
        <v>34</v>
      </c>
      <c r="D28" s="36">
        <v>1</v>
      </c>
      <c r="E28" s="37">
        <v>15.1</v>
      </c>
      <c r="F28" s="53">
        <v>15.1</v>
      </c>
      <c r="G28" s="53"/>
      <c r="I28" s="54">
        <v>10.61</v>
      </c>
      <c r="J28" s="54"/>
    </row>
    <row r="29" spans="1:14" ht="17.25" customHeight="1" x14ac:dyDescent="0.2">
      <c r="A29" s="36">
        <v>7</v>
      </c>
      <c r="B29" s="35" t="s">
        <v>35</v>
      </c>
      <c r="C29" s="35" t="s">
        <v>36</v>
      </c>
      <c r="D29" s="36">
        <v>1</v>
      </c>
      <c r="E29" s="37">
        <v>150</v>
      </c>
      <c r="F29" s="53">
        <v>150</v>
      </c>
      <c r="G29" s="53"/>
      <c r="I29" s="54">
        <v>135</v>
      </c>
      <c r="J29" s="54"/>
    </row>
    <row r="30" spans="1:14" ht="18.75" customHeight="1" x14ac:dyDescent="0.2">
      <c r="A30" s="36">
        <f>A29+1</f>
        <v>8</v>
      </c>
      <c r="B30" s="43" t="s">
        <v>18</v>
      </c>
      <c r="C30" s="35" t="s">
        <v>19</v>
      </c>
      <c r="D30" s="36">
        <v>13</v>
      </c>
      <c r="E30" s="37">
        <v>4</v>
      </c>
      <c r="F30" s="53">
        <v>52</v>
      </c>
      <c r="G30" s="53"/>
      <c r="I30" s="54">
        <v>52</v>
      </c>
      <c r="J30" s="54"/>
    </row>
    <row r="31" spans="1:14" ht="21" customHeight="1" x14ac:dyDescent="0.2">
      <c r="A31" s="36">
        <v>9</v>
      </c>
      <c r="B31" s="35" t="s">
        <v>37</v>
      </c>
      <c r="C31" s="35" t="s">
        <v>38</v>
      </c>
      <c r="D31" s="36">
        <v>13</v>
      </c>
      <c r="E31" s="37">
        <v>5</v>
      </c>
      <c r="F31" s="53">
        <v>65</v>
      </c>
      <c r="G31" s="53"/>
      <c r="I31" s="54">
        <v>65</v>
      </c>
      <c r="J31" s="54"/>
    </row>
    <row r="32" spans="1:14" ht="12.75" customHeight="1" x14ac:dyDescent="0.2">
      <c r="A32" s="55">
        <v>10</v>
      </c>
      <c r="B32" s="56" t="s">
        <v>39</v>
      </c>
      <c r="C32" s="56" t="s">
        <v>19</v>
      </c>
      <c r="D32" s="8">
        <v>13</v>
      </c>
      <c r="E32" s="53">
        <v>10</v>
      </c>
      <c r="F32" s="53">
        <v>130</v>
      </c>
      <c r="G32" s="53"/>
      <c r="I32" s="54">
        <v>130</v>
      </c>
      <c r="J32" s="54"/>
    </row>
    <row r="33" spans="1:10" ht="13.5" customHeight="1" x14ac:dyDescent="0.2">
      <c r="A33" s="55"/>
      <c r="B33" s="56"/>
      <c r="C33" s="56"/>
      <c r="D33" s="8"/>
      <c r="E33" s="53"/>
      <c r="F33" s="53"/>
      <c r="G33" s="53"/>
      <c r="I33" s="54"/>
      <c r="J33" s="54"/>
    </row>
    <row r="34" spans="1:10" ht="25.5" customHeight="1" x14ac:dyDescent="0.2">
      <c r="A34" s="36">
        <v>11</v>
      </c>
      <c r="B34" s="56" t="s">
        <v>40</v>
      </c>
      <c r="C34" s="56" t="s">
        <v>41</v>
      </c>
      <c r="D34" s="8">
        <v>25</v>
      </c>
      <c r="E34" s="53">
        <v>12</v>
      </c>
      <c r="F34" s="53">
        <v>300</v>
      </c>
      <c r="G34" s="53"/>
      <c r="I34" s="54">
        <v>316</v>
      </c>
      <c r="J34" s="54"/>
    </row>
    <row r="35" spans="1:10" ht="5.25" hidden="1" customHeight="1" x14ac:dyDescent="0.2">
      <c r="A35" s="36">
        <v>14</v>
      </c>
      <c r="B35" s="56"/>
      <c r="C35" s="56"/>
      <c r="D35" s="8"/>
      <c r="E35" s="53"/>
      <c r="F35" s="53"/>
      <c r="G35" s="53"/>
      <c r="I35" s="54"/>
      <c r="J35" s="54"/>
    </row>
    <row r="36" spans="1:10" ht="24" customHeight="1" x14ac:dyDescent="0.2">
      <c r="A36" s="36">
        <v>12</v>
      </c>
      <c r="B36" s="56" t="s">
        <v>42</v>
      </c>
      <c r="C36" s="56" t="s">
        <v>41</v>
      </c>
      <c r="D36" s="36">
        <v>23</v>
      </c>
      <c r="E36" s="37">
        <v>19</v>
      </c>
      <c r="F36" s="53">
        <v>437</v>
      </c>
      <c r="G36" s="53"/>
      <c r="I36" s="44"/>
      <c r="J36" s="45"/>
    </row>
    <row r="37" spans="1:10" ht="4.5" hidden="1" customHeight="1" x14ac:dyDescent="0.2">
      <c r="A37" s="36"/>
      <c r="B37" s="56"/>
      <c r="C37" s="56"/>
      <c r="D37" s="36"/>
      <c r="E37" s="37"/>
      <c r="F37" s="37"/>
      <c r="G37" s="37"/>
      <c r="I37" s="44"/>
      <c r="J37" s="45"/>
    </row>
    <row r="38" spans="1:10" ht="19.5" customHeight="1" x14ac:dyDescent="0.2">
      <c r="A38" s="36">
        <v>13</v>
      </c>
      <c r="B38" s="56" t="s">
        <v>43</v>
      </c>
      <c r="C38" s="56" t="s">
        <v>36</v>
      </c>
      <c r="D38" s="36">
        <v>1</v>
      </c>
      <c r="E38" s="37">
        <v>14</v>
      </c>
      <c r="F38" s="53">
        <v>14</v>
      </c>
      <c r="G38" s="53"/>
      <c r="I38" s="44"/>
      <c r="J38" s="45"/>
    </row>
    <row r="39" spans="1:10" ht="18.75" hidden="1" customHeight="1" x14ac:dyDescent="0.2">
      <c r="A39" s="36"/>
      <c r="B39" s="56"/>
      <c r="C39" s="56"/>
      <c r="D39" s="36"/>
      <c r="E39" s="37"/>
      <c r="F39" s="53"/>
      <c r="G39" s="53"/>
      <c r="I39" s="44"/>
      <c r="J39" s="45"/>
    </row>
    <row r="40" spans="1:10" ht="27.75" customHeight="1" x14ac:dyDescent="0.2">
      <c r="A40" s="36">
        <v>14</v>
      </c>
      <c r="B40" s="35" t="s">
        <v>44</v>
      </c>
      <c r="C40" s="35" t="s">
        <v>41</v>
      </c>
      <c r="D40" s="36">
        <v>1</v>
      </c>
      <c r="E40" s="37">
        <v>10</v>
      </c>
      <c r="F40" s="53">
        <v>10</v>
      </c>
      <c r="G40" s="53"/>
      <c r="I40" s="54">
        <v>57.24</v>
      </c>
      <c r="J40" s="54"/>
    </row>
    <row r="41" spans="1:10" ht="18" customHeight="1" x14ac:dyDescent="0.2">
      <c r="A41" s="36">
        <v>15</v>
      </c>
      <c r="B41" s="35" t="s">
        <v>45</v>
      </c>
      <c r="C41" s="35" t="s">
        <v>36</v>
      </c>
      <c r="D41" s="36">
        <v>4</v>
      </c>
      <c r="E41" s="37">
        <v>65</v>
      </c>
      <c r="F41" s="53">
        <v>260</v>
      </c>
      <c r="G41" s="53"/>
      <c r="I41" s="54">
        <v>260</v>
      </c>
      <c r="J41" s="54"/>
    </row>
    <row r="42" spans="1:10" ht="18.75" customHeight="1" x14ac:dyDescent="0.2">
      <c r="A42" s="36">
        <v>16</v>
      </c>
      <c r="B42" s="35" t="s">
        <v>46</v>
      </c>
      <c r="C42" s="35" t="s">
        <v>47</v>
      </c>
      <c r="D42" s="36">
        <v>8</v>
      </c>
      <c r="E42" s="37">
        <v>20.2</v>
      </c>
      <c r="F42" s="53">
        <v>161.6</v>
      </c>
      <c r="G42" s="53"/>
      <c r="I42" s="54">
        <v>161.6</v>
      </c>
      <c r="J42" s="54"/>
    </row>
    <row r="43" spans="1:10" x14ac:dyDescent="0.2">
      <c r="A43" s="36">
        <v>17</v>
      </c>
      <c r="B43" s="35" t="s">
        <v>21</v>
      </c>
      <c r="C43" s="35" t="s">
        <v>19</v>
      </c>
      <c r="D43" s="36">
        <v>13</v>
      </c>
      <c r="E43" s="37">
        <v>5</v>
      </c>
      <c r="F43" s="9">
        <f>D43*E43</f>
        <v>65</v>
      </c>
      <c r="G43" s="9"/>
    </row>
    <row r="44" spans="1:10" ht="16.5" customHeight="1" x14ac:dyDescent="0.2">
      <c r="A44" s="36">
        <v>18</v>
      </c>
      <c r="B44" s="35" t="s">
        <v>48</v>
      </c>
      <c r="C44" s="35" t="s">
        <v>36</v>
      </c>
      <c r="D44" s="36">
        <v>1</v>
      </c>
      <c r="E44" s="37">
        <v>25.5</v>
      </c>
      <c r="F44" s="53">
        <v>25.5</v>
      </c>
      <c r="G44" s="53"/>
      <c r="I44" s="54">
        <v>9.8000000000000007</v>
      </c>
      <c r="J44" s="54"/>
    </row>
    <row r="45" spans="1:10" ht="16.5" customHeight="1" x14ac:dyDescent="0.2">
      <c r="A45" s="36">
        <v>19</v>
      </c>
      <c r="B45" s="35" t="s">
        <v>49</v>
      </c>
      <c r="C45" s="35" t="s">
        <v>50</v>
      </c>
      <c r="D45" s="36">
        <v>5</v>
      </c>
      <c r="E45" s="37">
        <v>14.2</v>
      </c>
      <c r="F45" s="53">
        <v>71</v>
      </c>
      <c r="G45" s="53"/>
      <c r="I45" s="54">
        <v>70</v>
      </c>
      <c r="J45" s="54"/>
    </row>
    <row r="46" spans="1:10" ht="18" customHeight="1" x14ac:dyDescent="0.2">
      <c r="A46" s="36">
        <v>20</v>
      </c>
      <c r="B46" s="35" t="s">
        <v>51</v>
      </c>
      <c r="C46" s="35" t="s">
        <v>52</v>
      </c>
      <c r="D46" s="36">
        <v>1</v>
      </c>
      <c r="E46" s="37">
        <v>90.5</v>
      </c>
      <c r="F46" s="53">
        <v>90.5</v>
      </c>
      <c r="G46" s="53"/>
      <c r="I46" s="54">
        <v>90.5</v>
      </c>
      <c r="J46" s="54"/>
    </row>
    <row r="47" spans="1:10" ht="18" customHeight="1" x14ac:dyDescent="0.2">
      <c r="A47" s="36">
        <v>21</v>
      </c>
      <c r="B47" s="35" t="s">
        <v>53</v>
      </c>
      <c r="C47" s="35" t="s">
        <v>28</v>
      </c>
      <c r="D47" s="36">
        <v>5</v>
      </c>
      <c r="E47" s="37">
        <v>20.100000000000001</v>
      </c>
      <c r="F47" s="53">
        <v>100.5</v>
      </c>
      <c r="G47" s="53"/>
      <c r="I47" s="46"/>
      <c r="J47" s="47"/>
    </row>
    <row r="48" spans="1:10" ht="19.5" customHeight="1" x14ac:dyDescent="0.2">
      <c r="A48" s="36">
        <v>22</v>
      </c>
      <c r="B48" s="35" t="s">
        <v>20</v>
      </c>
      <c r="C48" s="35" t="s">
        <v>19</v>
      </c>
      <c r="D48" s="36">
        <v>13</v>
      </c>
      <c r="E48" s="37">
        <v>35</v>
      </c>
      <c r="F48" s="53">
        <v>455</v>
      </c>
      <c r="G48" s="53"/>
      <c r="I48" s="54">
        <v>455</v>
      </c>
      <c r="J48" s="54"/>
    </row>
    <row r="49" spans="1:10" ht="19.5" customHeight="1" x14ac:dyDescent="0.2">
      <c r="A49" s="36">
        <v>23</v>
      </c>
      <c r="B49" s="35" t="s">
        <v>54</v>
      </c>
      <c r="C49" s="35" t="s">
        <v>28</v>
      </c>
      <c r="D49" s="36">
        <v>13</v>
      </c>
      <c r="E49" s="37">
        <v>14.2</v>
      </c>
      <c r="F49" s="53">
        <v>184.6</v>
      </c>
      <c r="G49" s="53"/>
      <c r="I49" s="54">
        <v>182</v>
      </c>
      <c r="J49" s="54"/>
    </row>
    <row r="50" spans="1:10" ht="24" customHeight="1" x14ac:dyDescent="0.2">
      <c r="A50" s="36">
        <v>24</v>
      </c>
      <c r="B50" s="35" t="s">
        <v>55</v>
      </c>
      <c r="C50" s="35" t="s">
        <v>28</v>
      </c>
      <c r="D50" s="36">
        <v>1</v>
      </c>
      <c r="E50" s="37">
        <v>40.5</v>
      </c>
      <c r="F50" s="53">
        <v>40.5</v>
      </c>
      <c r="G50" s="53"/>
      <c r="I50" s="46">
        <v>414</v>
      </c>
      <c r="J50" s="47"/>
    </row>
    <row r="51" spans="1:10" ht="22.5" customHeight="1" x14ac:dyDescent="0.2">
      <c r="A51" s="36">
        <v>25</v>
      </c>
      <c r="B51" s="35" t="s">
        <v>56</v>
      </c>
      <c r="C51" s="35" t="s">
        <v>28</v>
      </c>
      <c r="D51" s="36">
        <v>8</v>
      </c>
      <c r="E51" s="37">
        <v>30</v>
      </c>
      <c r="F51" s="53">
        <v>240</v>
      </c>
      <c r="G51" s="53"/>
      <c r="I51" s="54">
        <v>240</v>
      </c>
      <c r="J51" s="54"/>
    </row>
    <row r="52" spans="1:10" ht="21.75" customHeight="1" x14ac:dyDescent="0.2">
      <c r="A52" s="32">
        <v>26</v>
      </c>
      <c r="B52" s="35" t="s">
        <v>57</v>
      </c>
      <c r="C52" s="35" t="s">
        <v>28</v>
      </c>
      <c r="D52" s="36">
        <v>4</v>
      </c>
      <c r="E52" s="37">
        <v>30</v>
      </c>
      <c r="F52" s="53">
        <v>120</v>
      </c>
      <c r="G52" s="53"/>
      <c r="I52" s="54">
        <v>120</v>
      </c>
      <c r="J52" s="54"/>
    </row>
    <row r="53" spans="1:10" ht="13.5" hidden="1" customHeight="1" x14ac:dyDescent="0.2">
      <c r="A53" s="36"/>
      <c r="B53" s="35"/>
      <c r="C53" s="35"/>
      <c r="D53" s="36"/>
      <c r="E53" s="37"/>
      <c r="F53" s="53"/>
      <c r="G53" s="53"/>
      <c r="I53" s="57"/>
      <c r="J53" s="57"/>
    </row>
    <row r="54" spans="1:10" ht="16.5" customHeight="1" x14ac:dyDescent="0.2">
      <c r="A54" s="36">
        <v>27</v>
      </c>
      <c r="B54" s="35" t="s">
        <v>58</v>
      </c>
      <c r="C54" s="35" t="s">
        <v>28</v>
      </c>
      <c r="D54" s="36">
        <v>1</v>
      </c>
      <c r="E54" s="37">
        <v>80</v>
      </c>
      <c r="F54" s="53">
        <v>80</v>
      </c>
      <c r="G54" s="53"/>
      <c r="I54" s="54">
        <v>80</v>
      </c>
      <c r="J54" s="54"/>
    </row>
    <row r="55" spans="1:10" ht="13.9" customHeight="1" x14ac:dyDescent="0.2">
      <c r="A55" s="58" t="s">
        <v>22</v>
      </c>
      <c r="B55" s="58"/>
      <c r="C55" s="48"/>
      <c r="D55" s="48"/>
      <c r="E55" s="48"/>
      <c r="F55" s="53">
        <f>SUM(F23:G54)</f>
        <v>4550.3999999999996</v>
      </c>
      <c r="G55" s="53"/>
      <c r="I55" s="24">
        <f>SUM(I23:I54)</f>
        <v>4205.83</v>
      </c>
      <c r="J55" s="24">
        <f>SUM(I55)</f>
        <v>4205.83</v>
      </c>
    </row>
    <row r="56" spans="1:10" ht="13.35" customHeight="1" x14ac:dyDescent="0.2">
      <c r="A56" s="58" t="s">
        <v>23</v>
      </c>
      <c r="B56" s="58"/>
      <c r="C56" s="39"/>
      <c r="D56" s="39"/>
      <c r="E56" s="39"/>
      <c r="F56" s="53">
        <f>F55*0.24</f>
        <v>1092.0959999999998</v>
      </c>
      <c r="G56" s="53"/>
    </row>
    <row r="57" spans="1:10" ht="13.9" customHeight="1" x14ac:dyDescent="0.2">
      <c r="A57" s="59" t="s">
        <v>59</v>
      </c>
      <c r="B57" s="59"/>
      <c r="C57" s="41"/>
      <c r="D57" s="41"/>
      <c r="E57" s="41"/>
      <c r="F57" s="53">
        <f>F55+F56</f>
        <v>5642.4959999999992</v>
      </c>
      <c r="G57" s="53"/>
    </row>
    <row r="58" spans="1:10" ht="16.5" x14ac:dyDescent="0.3">
      <c r="A58" s="49"/>
      <c r="E58"/>
      <c r="F58"/>
      <c r="G58"/>
    </row>
    <row r="59" spans="1:10" x14ac:dyDescent="0.2">
      <c r="D59" s="60" t="s">
        <v>60</v>
      </c>
      <c r="E59" s="60"/>
      <c r="F59" s="61">
        <v>218.24</v>
      </c>
      <c r="G59" s="61"/>
      <c r="H59" s="50"/>
    </row>
    <row r="60" spans="1:10" x14ac:dyDescent="0.2">
      <c r="D60" s="60" t="s">
        <v>61</v>
      </c>
      <c r="E60" s="60"/>
      <c r="F60" s="61">
        <v>5642.5</v>
      </c>
      <c r="G60" s="61"/>
      <c r="H60" s="50"/>
    </row>
    <row r="61" spans="1:10" x14ac:dyDescent="0.2">
      <c r="D61" s="60" t="s">
        <v>62</v>
      </c>
      <c r="E61" s="60"/>
      <c r="F61" s="61">
        <f>SUM(F59:F60)</f>
        <v>5860.74</v>
      </c>
      <c r="G61" s="61"/>
      <c r="H61" s="50"/>
    </row>
    <row r="62" spans="1:10" ht="17.100000000000001" customHeight="1" x14ac:dyDescent="0.2">
      <c r="A62" s="51" t="s">
        <v>63</v>
      </c>
      <c r="B62" s="62" t="s">
        <v>64</v>
      </c>
      <c r="C62" s="62"/>
      <c r="D62" s="62" t="s">
        <v>65</v>
      </c>
      <c r="E62" s="62"/>
      <c r="F62" s="62"/>
      <c r="G62" s="62"/>
    </row>
    <row r="63" spans="1:10" ht="15.75" x14ac:dyDescent="0.2">
      <c r="A63" s="51"/>
      <c r="B63" s="51"/>
      <c r="D63" s="63" t="s">
        <v>66</v>
      </c>
      <c r="E63" s="63"/>
      <c r="F63" s="63"/>
      <c r="G63" s="63"/>
    </row>
    <row r="64" spans="1:10" ht="15" customHeight="1" x14ac:dyDescent="0.2">
      <c r="A64" s="62" t="s">
        <v>67</v>
      </c>
      <c r="B64" s="51"/>
      <c r="C64" s="62"/>
    </row>
    <row r="65" spans="1:7" ht="15.75" x14ac:dyDescent="0.2">
      <c r="A65" s="62"/>
      <c r="B65" s="51" t="s">
        <v>68</v>
      </c>
      <c r="C65" s="62"/>
      <c r="D65" s="63" t="s">
        <v>69</v>
      </c>
      <c r="E65" s="63"/>
      <c r="F65" s="63"/>
      <c r="G65" s="63"/>
    </row>
  </sheetData>
  <mergeCells count="107">
    <mergeCell ref="D63:G63"/>
    <mergeCell ref="A64:A65"/>
    <mergeCell ref="C64:C65"/>
    <mergeCell ref="D65:G65"/>
    <mergeCell ref="A57:B57"/>
    <mergeCell ref="F57:G57"/>
    <mergeCell ref="D59:E59"/>
    <mergeCell ref="F59:G59"/>
    <mergeCell ref="D60:E60"/>
    <mergeCell ref="F60:G60"/>
    <mergeCell ref="D61:E61"/>
    <mergeCell ref="F61:G61"/>
    <mergeCell ref="B62:C62"/>
    <mergeCell ref="D62:G62"/>
    <mergeCell ref="F52:G52"/>
    <mergeCell ref="I52:J52"/>
    <mergeCell ref="F53:G53"/>
    <mergeCell ref="I53:J53"/>
    <mergeCell ref="F54:G54"/>
    <mergeCell ref="I54:J54"/>
    <mergeCell ref="A55:B55"/>
    <mergeCell ref="F55:G55"/>
    <mergeCell ref="A56:B56"/>
    <mergeCell ref="F56:G56"/>
    <mergeCell ref="F46:G46"/>
    <mergeCell ref="I46:J46"/>
    <mergeCell ref="F47:G47"/>
    <mergeCell ref="F48:G48"/>
    <mergeCell ref="I48:J48"/>
    <mergeCell ref="F49:G49"/>
    <mergeCell ref="I49:J49"/>
    <mergeCell ref="F50:G50"/>
    <mergeCell ref="F51:G51"/>
    <mergeCell ref="I51:J51"/>
    <mergeCell ref="F41:G41"/>
    <mergeCell ref="I41:J41"/>
    <mergeCell ref="F42:G42"/>
    <mergeCell ref="I42:J42"/>
    <mergeCell ref="F43:G43"/>
    <mergeCell ref="F44:G44"/>
    <mergeCell ref="I44:J44"/>
    <mergeCell ref="F45:G45"/>
    <mergeCell ref="I45:J45"/>
    <mergeCell ref="B36:B37"/>
    <mergeCell ref="C36:C37"/>
    <mergeCell ref="F36:G36"/>
    <mergeCell ref="B38:B39"/>
    <mergeCell ref="C38:C39"/>
    <mergeCell ref="F38:G38"/>
    <mergeCell ref="F39:G39"/>
    <mergeCell ref="F40:G40"/>
    <mergeCell ref="I40:J40"/>
    <mergeCell ref="A32:A33"/>
    <mergeCell ref="B32:B33"/>
    <mergeCell ref="C32:C33"/>
    <mergeCell ref="D32:D33"/>
    <mergeCell ref="E32:E33"/>
    <mergeCell ref="F32:G33"/>
    <mergeCell ref="I32:J33"/>
    <mergeCell ref="B34:B35"/>
    <mergeCell ref="C34:C35"/>
    <mergeCell ref="D34:D35"/>
    <mergeCell ref="E34:E35"/>
    <mergeCell ref="F34:G35"/>
    <mergeCell ref="I34:J35"/>
    <mergeCell ref="F27:G27"/>
    <mergeCell ref="I27:J27"/>
    <mergeCell ref="F28:G28"/>
    <mergeCell ref="I28:J28"/>
    <mergeCell ref="F29:G29"/>
    <mergeCell ref="I29:J29"/>
    <mergeCell ref="F30:G30"/>
    <mergeCell ref="I30:J30"/>
    <mergeCell ref="F31:G31"/>
    <mergeCell ref="I31:J31"/>
    <mergeCell ref="A21:G21"/>
    <mergeCell ref="F22:G22"/>
    <mergeCell ref="F23:G23"/>
    <mergeCell ref="I23:J23"/>
    <mergeCell ref="F24:G24"/>
    <mergeCell ref="I24:J24"/>
    <mergeCell ref="F25:G25"/>
    <mergeCell ref="I25:J25"/>
    <mergeCell ref="F26:G26"/>
    <mergeCell ref="I26:J26"/>
    <mergeCell ref="A16:B16"/>
    <mergeCell ref="F16:G16"/>
    <mergeCell ref="A17:B17"/>
    <mergeCell ref="F17:G17"/>
    <mergeCell ref="A18:B18"/>
    <mergeCell ref="F18:G18"/>
    <mergeCell ref="A19:A20"/>
    <mergeCell ref="B19:B20"/>
    <mergeCell ref="C19:C20"/>
    <mergeCell ref="D19:D20"/>
    <mergeCell ref="E19:E20"/>
    <mergeCell ref="F19:F20"/>
    <mergeCell ref="G19:G20"/>
    <mergeCell ref="D2:G3"/>
    <mergeCell ref="D4:G4"/>
    <mergeCell ref="A8:G8"/>
    <mergeCell ref="A9:G9"/>
    <mergeCell ref="A11:G11"/>
    <mergeCell ref="F12:G12"/>
    <mergeCell ref="F13:G13"/>
    <mergeCell ref="F14:G14"/>
    <mergeCell ref="F15:G15"/>
  </mergeCells>
  <pageMargins left="0.40972222222222199" right="0.32986111111111099" top="0.50972222222222197" bottom="0.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Αλμπάνης Νίκος</cp:lastModifiedBy>
  <cp:revision>0</cp:revision>
  <cp:lastPrinted>2018-05-09T07:26:10Z</cp:lastPrinted>
  <dcterms:created xsi:type="dcterms:W3CDTF">2018-05-08T06:17:02Z</dcterms:created>
  <dcterms:modified xsi:type="dcterms:W3CDTF">2018-06-12T11:59:15Z</dcterms:modified>
  <dc:language>el-GR</dc:language>
</cp:coreProperties>
</file>