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ΠΡΟΫΠΟΛΟΓΙΣΜΟΣ" sheetId="1" r:id="rId1"/>
  </sheets>
  <calcPr calcId="125725"/>
</workbook>
</file>

<file path=xl/calcChain.xml><?xml version="1.0" encoding="utf-8"?>
<calcChain xmlns="http://schemas.openxmlformats.org/spreadsheetml/2006/main">
  <c r="G13" i="1"/>
  <c r="G28" s="1"/>
  <c r="G14"/>
  <c r="G15"/>
  <c r="G16"/>
  <c r="G17"/>
  <c r="G18"/>
  <c r="G19"/>
  <c r="G20"/>
  <c r="G21"/>
  <c r="G22"/>
  <c r="G23"/>
  <c r="G24"/>
  <c r="G25"/>
  <c r="G26"/>
  <c r="G27"/>
  <c r="G34"/>
  <c r="G35"/>
  <c r="G36"/>
  <c r="G37"/>
  <c r="G38"/>
  <c r="G39" s="1"/>
  <c r="G40" s="1"/>
  <c r="C50" s="1"/>
  <c r="G44"/>
  <c r="G45" s="1"/>
  <c r="G46" s="1"/>
  <c r="C51" s="1"/>
  <c r="G29" l="1"/>
  <c r="G30" s="1"/>
  <c r="C49" s="1"/>
  <c r="C52" s="1"/>
</calcChain>
</file>

<file path=xl/sharedStrings.xml><?xml version="1.0" encoding="utf-8"?>
<sst xmlns="http://schemas.openxmlformats.org/spreadsheetml/2006/main" count="115" uniqueCount="76">
  <si>
    <t>ΠΡΟΜΗΘΕΙΑ ΜΕΣΩΝ ΑΤΟΜΙΚΗΣ ΠΡΟΣΤΑΣΙΑΣ</t>
  </si>
  <si>
    <t>Κ.Α.: 6063.50.01</t>
  </si>
  <si>
    <t>Α/Α</t>
  </si>
  <si>
    <t>ΕΙΔΟΣ</t>
  </si>
  <si>
    <t xml:space="preserve">C.P.V. </t>
  </si>
  <si>
    <t>Μ.Μ.</t>
  </si>
  <si>
    <t>ΠΟΣΟ ΤΗΤΑ</t>
  </si>
  <si>
    <t>ΕΝΔΕΙΚΤΙΚΗ ΤΙΜΗ</t>
  </si>
  <si>
    <t xml:space="preserve">ΣΥΝΟΛΟ </t>
  </si>
  <si>
    <t>ΓΑΝΤΙΑ ΔΕΡΜΑΤΟΠΑΝΙΝΑ</t>
  </si>
  <si>
    <t>18141000-9</t>
  </si>
  <si>
    <t>Ζεύγος</t>
  </si>
  <si>
    <t>ΓΑΝΤΙΑ ΑΠΟ PVC ΜΑΚΡΙΑΣ ΜΑΝΣΕΤΑΣ</t>
  </si>
  <si>
    <t>ΓΑΝΤΙΑ ΥΦΑΣΜΑ &amp; ΝΙΤΡΙΛΙΟ</t>
  </si>
  <si>
    <t>ΓΑΝΤΙΑ ΕΛΑΣΤΙΚΑ ΜΙΑΣ ΧΡΗΣΗΣ ΝΙΤΡΙΛΙΟΥ</t>
  </si>
  <si>
    <t>Κουτί 
100 τεμ</t>
  </si>
  <si>
    <t>ΚΡΑΝΗ ΕΡΓΑΣΙΑΣ</t>
  </si>
  <si>
    <t>18444100-4</t>
  </si>
  <si>
    <t>Τεμ</t>
  </si>
  <si>
    <t xml:space="preserve">ΓΥΑΛΙΑ - ΜΑΣΚΑ GOGGLES </t>
  </si>
  <si>
    <t>18100000-0</t>
  </si>
  <si>
    <t>ΓΥΑΛΙΑ ΠΡΟΣΤΑΣΙΑΣ ΑΠΟ ΗΛΙΑΚΗ ΑΚΤΙΝΟΒΟΛΙΑ</t>
  </si>
  <si>
    <t>33733000-1</t>
  </si>
  <si>
    <t>ΑΣΠΙΔΙΟ ΠΡΟΣΤΑΣΙΑΣ ΜΕ ΠΛΕΓΜΑ ΓΙΑ ΚΛΑΔΕΜΑΤΑ ΜΕ ΧΡΗΣΗ ΒΕΝΖΙΝΟΠΡΙΟΝΟΥ</t>
  </si>
  <si>
    <t>18142000-6</t>
  </si>
  <si>
    <t>ΦΙΛΤΡΟΜΑΣΚΑ FFP1</t>
  </si>
  <si>
    <t>18100000-9</t>
  </si>
  <si>
    <t>ΑΝΑΚΛΑΣΤΙΚΑ ΓΙΛΕΚΑ</t>
  </si>
  <si>
    <t>35113440-5</t>
  </si>
  <si>
    <t>ΕΠΙΓΟΝΑΤΙΔΕΣ</t>
  </si>
  <si>
    <t>18143000-3</t>
  </si>
  <si>
    <t>ΝΙΤΣΕΡΑΔΕΣ</t>
  </si>
  <si>
    <t>18221000-4</t>
  </si>
  <si>
    <t xml:space="preserve">ΚΑΠΕΛΑ ΕΡΓΑΣΙΑΣ (ΤΖΟΚΕΪ)  </t>
  </si>
  <si>
    <t>ΓΑΛΟΤΣΕΣ</t>
  </si>
  <si>
    <t>18812200-6</t>
  </si>
  <si>
    <t>ΑΡΒΥΛΑ ΑΣΦΑΛΕΙΑΣ ΤΥΠΟΥ S3</t>
  </si>
  <si>
    <t>18830000-6</t>
  </si>
  <si>
    <t>ΦΠΑ 24%</t>
  </si>
  <si>
    <t xml:space="preserve">ΓΕΝ. ΣΥΝΟΛΟ </t>
  </si>
  <si>
    <t>ΠΡΟΜΗΘΕΙΑ ΜΗΧΑΝΗΜΑΤΩΝ ΚΗΠΟΥ</t>
  </si>
  <si>
    <t>ΔΑΠΑΝΗ (ΕΥΡΩ)</t>
  </si>
  <si>
    <r>
      <t xml:space="preserve">Χλοοκοπτικό τρακτέρ, 21-22HP, το καθένα θα συνοδεύεται </t>
    </r>
    <r>
      <rPr>
        <u/>
        <sz val="12"/>
        <rFont val="Arial Narrow"/>
        <family val="2"/>
        <charset val="161"/>
      </rPr>
      <t>και από επιπλέον</t>
    </r>
    <r>
      <rPr>
        <sz val="12"/>
        <rFont val="Arial Narrow"/>
        <family val="2"/>
        <charset val="161"/>
      </rPr>
      <t xml:space="preserve"> 2</t>
    </r>
    <r>
      <rPr>
        <sz val="12"/>
        <rFont val="Arial Narrow"/>
        <family val="2"/>
        <charset val="1"/>
      </rPr>
      <t xml:space="preserve"> βάσεις μαχαιριών, 2 ζευγάρια μαχαιριών, 2 ιμάντες κίνησης, 2 οδοντωτούς ιμάντες  </t>
    </r>
  </si>
  <si>
    <t>16311000-8</t>
  </si>
  <si>
    <t>TEM.</t>
  </si>
  <si>
    <t>Χλοοκοπτική μηχανή βενζίνης, 6-6,5HP</t>
  </si>
  <si>
    <t xml:space="preserve">16311000-8 </t>
  </si>
  <si>
    <t>ΤΕΜ.</t>
  </si>
  <si>
    <r>
      <t>Χορτοκοπτικό βενζινοκίνητο , 2,7 - 2,9HP, με κεφαλή μεσινέζας και δίσκο κοπής με άξονα διαμέτρου 32mm. Τ</t>
    </r>
    <r>
      <rPr>
        <sz val="12"/>
        <rFont val="Arial Narrow"/>
        <family val="2"/>
        <charset val="161"/>
      </rPr>
      <t xml:space="preserve">ο καθένα θα συνοδεύεται </t>
    </r>
    <r>
      <rPr>
        <u/>
        <sz val="12"/>
        <rFont val="Arial Narrow"/>
        <family val="2"/>
        <charset val="161"/>
      </rPr>
      <t>και από επιπλέον</t>
    </r>
    <r>
      <rPr>
        <sz val="12"/>
        <rFont val="Arial Narrow"/>
        <family val="2"/>
        <charset val="161"/>
      </rPr>
      <t xml:space="preserve"> 1 κεφαλή μεσiνέζας
</t>
    </r>
  </si>
  <si>
    <t>16310000-1</t>
  </si>
  <si>
    <t>Ψαλίδι μπορντούρας βενζινοκίνητο με μαχαίρι αμφίπλευρης κοπής, μήκους 75 cm</t>
  </si>
  <si>
    <t xml:space="preserve">16160000-4 </t>
  </si>
  <si>
    <t>ΠΡΟΜΗΘΕΙΑ ΑΝΑΛΩΣΙΜΩΝ</t>
  </si>
  <si>
    <t>Μεσινέζα (3 mm) για χορτοκοπτικό μεσινέζας</t>
  </si>
  <si>
    <t xml:space="preserve"> 16800000-3 </t>
  </si>
  <si>
    <t>μέτρο</t>
  </si>
  <si>
    <t>ΓΕΝ. ΣΥΝΟΛΟ</t>
  </si>
  <si>
    <t>ΣΥΝΟΛΟ ΔΡΑΣΗΣ</t>
  </si>
  <si>
    <t>ΔΙΕΥΘΥΝΣΗ ΔΙΑΧΕΙΡΙΣΗΣ ΑΣΤΙΚΟΥ ΠΕΡΙΒΑΛΛΟΝΤΟΣ</t>
  </si>
  <si>
    <t>ΔΡΑΣΕΙΣ ΣΥΝΤΗΡΗΣΗΣ ΑΠΟΚΑΤΑΣΤΑΣΗΣ ΑΝΑΒΑΘΜΙΣΗΣ ΕΠΕΚΤΑΣΗΣ ΑΣΤΙΚΟΥ ΠΡΑΣΙΝΟΥ</t>
  </si>
  <si>
    <t>ΤΜΗΜΑ ΣΥΝΤΗΡΗΣΗΣ ΚΗΠΩΝ</t>
  </si>
  <si>
    <t>Κλεάνθους  16  546 42</t>
  </si>
  <si>
    <t>Πληροφορίες: κ. Χριστίνα  Ζέτη</t>
  </si>
  <si>
    <t>ΜΑΠ, ΠΡΟΜΗΘΕΙΑ ΜΙΚΡΟΜΗΧΑΝΗΜΑΤΩΝ,ΑΝΑΛΩΣΙΜΩΝ</t>
  </si>
  <si>
    <t>Τηλέφωνο: 2313318391</t>
  </si>
  <si>
    <t>e-mail: c.zeti@thessaloniki.gr</t>
  </si>
  <si>
    <t>Αριθμός Μελέτης: ΔΔΑΣΤΠ 6/04.5.2018</t>
  </si>
  <si>
    <t>Κ.Α.: 7131.50.01</t>
  </si>
  <si>
    <t>Κ.Α.: 6699.50.01</t>
  </si>
  <si>
    <t>Η Συντάξασα</t>
  </si>
  <si>
    <t xml:space="preserve">O Προϊστάμενος Τμήματος Συντήρησης Κήπων
Τμήματος Συντήρησης Κήπων </t>
  </si>
  <si>
    <t xml:space="preserve">Ο Αν. Προϊστάμενος Δ/νσης Διαχ. Αστικού Περιβάλλοντος </t>
  </si>
  <si>
    <t xml:space="preserve">Χριστίνα Ζέτη </t>
  </si>
  <si>
    <t xml:space="preserve">Δημήτρης Σωτηριάδης  </t>
  </si>
  <si>
    <t xml:space="preserve">Μάξιμος Ι.Πετρακάκης </t>
  </si>
  <si>
    <t>ΠΡΟΥΠΟΛΟΓΙΣΜΟΣ: 22.833,36€</t>
  </si>
</sst>
</file>

<file path=xl/styles.xml><?xml version="1.0" encoding="utf-8"?>
<styleSheet xmlns="http://schemas.openxmlformats.org/spreadsheetml/2006/main">
  <numFmts count="2">
    <numFmt numFmtId="164" formatCode="#,##0.00&quot; €&quot;"/>
    <numFmt numFmtId="165" formatCode="#,##0.00\ [$€-408];[Red]\-#,##0.00\ [$€-408]"/>
  </numFmts>
  <fonts count="12">
    <font>
      <sz val="10"/>
      <name val="Arial"/>
      <family val="2"/>
      <charset val="161"/>
    </font>
    <font>
      <sz val="10"/>
      <name val="Times New Roman"/>
      <family val="1"/>
      <charset val="161"/>
    </font>
    <font>
      <sz val="12"/>
      <name val="Arial Narrow"/>
      <family val="2"/>
      <charset val="1"/>
    </font>
    <font>
      <b/>
      <sz val="12"/>
      <name val="Arial Narrow"/>
      <family val="2"/>
      <charset val="1"/>
    </font>
    <font>
      <sz val="10.5"/>
      <name val="Arial"/>
      <family val="2"/>
      <charset val="161"/>
    </font>
    <font>
      <sz val="11"/>
      <name val="Arial"/>
      <family val="2"/>
      <charset val="161"/>
    </font>
    <font>
      <u/>
      <sz val="12"/>
      <name val="Arial Narrow"/>
      <family val="2"/>
      <charset val="161"/>
    </font>
    <font>
      <sz val="12"/>
      <name val="Arial Narrow"/>
      <family val="2"/>
      <charset val="161"/>
    </font>
    <font>
      <sz val="10"/>
      <color indexed="12"/>
      <name val="Arial"/>
      <family val="2"/>
      <charset val="161"/>
    </font>
    <font>
      <sz val="11"/>
      <name val="Arial Narrow"/>
      <family val="2"/>
      <charset val="161"/>
    </font>
    <font>
      <b/>
      <sz val="10"/>
      <name val="Arial Narrow"/>
      <family val="2"/>
      <charset val="161"/>
    </font>
    <font>
      <b/>
      <sz val="11"/>
      <name val="Arial Narrow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2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vertical="top"/>
    </xf>
    <xf numFmtId="165" fontId="3" fillId="0" borderId="1" xfId="0" applyNumberFormat="1" applyFont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3" xfId="0" applyNumberFormat="1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/>
    </xf>
    <xf numFmtId="164" fontId="3" fillId="0" borderId="7" xfId="0" applyNumberFormat="1" applyFont="1" applyFill="1" applyBorder="1" applyAlignment="1">
      <alignment vertical="top"/>
    </xf>
    <xf numFmtId="164" fontId="3" fillId="0" borderId="4" xfId="0" applyNumberFormat="1" applyFont="1" applyFill="1" applyBorder="1" applyAlignment="1">
      <alignment vertical="top"/>
    </xf>
    <xf numFmtId="0" fontId="2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vertical="top"/>
    </xf>
    <xf numFmtId="164" fontId="3" fillId="0" borderId="8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/>
    <xf numFmtId="0" fontId="2" fillId="0" borderId="12" xfId="0" applyFont="1" applyFill="1" applyBorder="1" applyAlignment="1">
      <alignment vertical="center" wrapText="1"/>
    </xf>
    <xf numFmtId="164" fontId="2" fillId="0" borderId="12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vertical="top"/>
    </xf>
    <xf numFmtId="0" fontId="9" fillId="2" borderId="0" xfId="0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/>
    <xf numFmtId="0" fontId="10" fillId="0" borderId="0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Normal="100" workbookViewId="0">
      <selection activeCell="A8" sqref="A8:B8"/>
    </sheetView>
  </sheetViews>
  <sheetFormatPr defaultColWidth="8.85546875" defaultRowHeight="12.75"/>
  <cols>
    <col min="1" max="1" width="4" style="1" customWidth="1"/>
    <col min="2" max="2" width="42.28515625" style="2" customWidth="1"/>
    <col min="3" max="3" width="11.5703125" style="3" customWidth="1"/>
    <col min="4" max="4" width="6.85546875" style="1" customWidth="1"/>
    <col min="5" max="5" width="7.5703125" style="4" customWidth="1"/>
    <col min="6" max="7" width="11.5703125" style="5" customWidth="1"/>
    <col min="8" max="8" width="11.7109375" style="6" customWidth="1"/>
    <col min="9" max="9" width="8.85546875" style="6"/>
    <col min="10" max="10" width="11.7109375" style="6" customWidth="1"/>
    <col min="11" max="16384" width="8.85546875" style="6"/>
  </cols>
  <sheetData>
    <row r="1" spans="1:10" s="11" customFormat="1" ht="16.5">
      <c r="A1" s="75" t="s">
        <v>58</v>
      </c>
      <c r="B1" s="75"/>
      <c r="C1" s="87" t="s">
        <v>59</v>
      </c>
      <c r="D1" s="87"/>
      <c r="E1" s="87"/>
      <c r="F1" s="87"/>
      <c r="G1" s="87"/>
      <c r="H1" s="9"/>
      <c r="I1" s="9"/>
      <c r="J1" s="10"/>
    </row>
    <row r="2" spans="1:10" s="11" customFormat="1" ht="16.5">
      <c r="A2" s="88" t="s">
        <v>60</v>
      </c>
      <c r="B2" s="88"/>
      <c r="C2" s="87"/>
      <c r="D2" s="87"/>
      <c r="E2" s="87"/>
      <c r="F2" s="87"/>
      <c r="G2" s="87"/>
      <c r="H2" s="9"/>
      <c r="I2" s="9"/>
      <c r="J2" s="10"/>
    </row>
    <row r="3" spans="1:10" s="20" customFormat="1" ht="16.5">
      <c r="A3" s="75" t="s">
        <v>61</v>
      </c>
      <c r="B3" s="75"/>
      <c r="C3" s="87"/>
      <c r="D3" s="87"/>
      <c r="E3" s="87"/>
      <c r="F3" s="87"/>
      <c r="G3" s="87"/>
      <c r="H3" s="18"/>
      <c r="I3" s="18"/>
      <c r="J3" s="19"/>
    </row>
    <row r="4" spans="1:10" s="27" customFormat="1" ht="16.5">
      <c r="A4" s="88" t="s">
        <v>62</v>
      </c>
      <c r="B4" s="88"/>
      <c r="C4" s="76"/>
      <c r="D4" s="77"/>
      <c r="E4" s="89" t="s">
        <v>63</v>
      </c>
      <c r="F4" s="89"/>
      <c r="G4" s="89"/>
      <c r="H4" s="25"/>
      <c r="I4" s="25"/>
      <c r="J4" s="26"/>
    </row>
    <row r="5" spans="1:10" s="27" customFormat="1" ht="16.5">
      <c r="A5" s="75" t="s">
        <v>64</v>
      </c>
      <c r="B5" s="75"/>
      <c r="C5" s="76"/>
      <c r="D5" s="77"/>
      <c r="E5" s="89"/>
      <c r="F5" s="89"/>
      <c r="G5" s="89"/>
      <c r="H5" s="25"/>
      <c r="I5" s="25"/>
      <c r="J5" s="26"/>
    </row>
    <row r="6" spans="1:10" s="27" customFormat="1" ht="16.5">
      <c r="A6" s="75" t="s">
        <v>65</v>
      </c>
      <c r="B6" s="75"/>
      <c r="C6" s="76"/>
      <c r="D6" s="77"/>
      <c r="E6" s="89"/>
      <c r="F6" s="89"/>
      <c r="G6" s="89"/>
      <c r="H6" s="25"/>
      <c r="I6" s="25"/>
      <c r="J6" s="26"/>
    </row>
    <row r="7" spans="1:10" s="27" customFormat="1" ht="16.5">
      <c r="A7" s="88" t="s">
        <v>66</v>
      </c>
      <c r="B7" s="88"/>
      <c r="C7" s="76"/>
      <c r="D7" s="77"/>
      <c r="E7" s="77"/>
      <c r="F7" s="78"/>
      <c r="G7" s="78"/>
      <c r="H7" s="25"/>
      <c r="I7" s="25"/>
      <c r="J7" s="26"/>
    </row>
    <row r="8" spans="1:10" s="27" customFormat="1" ht="16.5">
      <c r="A8" s="88" t="s">
        <v>75</v>
      </c>
      <c r="B8" s="88"/>
      <c r="C8" s="76"/>
      <c r="D8" s="79"/>
      <c r="E8" s="79"/>
      <c r="F8" s="80"/>
      <c r="G8" s="80"/>
      <c r="H8" s="25"/>
      <c r="I8" s="25"/>
      <c r="J8" s="26"/>
    </row>
    <row r="9" spans="1:10" s="27" customFormat="1" ht="16.5">
      <c r="A9" s="75"/>
      <c r="B9" s="75"/>
      <c r="C9" s="76"/>
      <c r="D9" s="79"/>
      <c r="E9" s="79"/>
      <c r="F9" s="80"/>
      <c r="G9" s="80"/>
      <c r="H9" s="25"/>
      <c r="I9" s="25"/>
      <c r="J9" s="26"/>
    </row>
    <row r="10" spans="1:10" s="27" customFormat="1" ht="15.75">
      <c r="A10" s="7"/>
      <c r="B10" s="86" t="s">
        <v>0</v>
      </c>
      <c r="C10" s="86"/>
      <c r="D10" s="86"/>
      <c r="E10" s="86"/>
      <c r="F10" s="86"/>
      <c r="G10" s="8"/>
      <c r="H10" s="25"/>
      <c r="I10" s="25"/>
      <c r="J10" s="26"/>
    </row>
    <row r="11" spans="1:10" s="27" customFormat="1" ht="15.75">
      <c r="A11" s="12"/>
      <c r="B11" s="13" t="s">
        <v>1</v>
      </c>
      <c r="C11" s="12"/>
      <c r="D11" s="12"/>
      <c r="E11" s="12"/>
      <c r="F11" s="8"/>
      <c r="G11" s="8"/>
      <c r="H11" s="25"/>
      <c r="I11" s="25"/>
      <c r="J11" s="26"/>
    </row>
    <row r="12" spans="1:10" s="27" customFormat="1" ht="31.5">
      <c r="A12" s="14" t="s">
        <v>2</v>
      </c>
      <c r="B12" s="15" t="s">
        <v>3</v>
      </c>
      <c r="C12" s="14" t="s">
        <v>4</v>
      </c>
      <c r="D12" s="14" t="s">
        <v>5</v>
      </c>
      <c r="E12" s="16" t="s">
        <v>6</v>
      </c>
      <c r="F12" s="17" t="s">
        <v>7</v>
      </c>
      <c r="G12" s="17" t="s">
        <v>8</v>
      </c>
      <c r="H12" s="25"/>
      <c r="I12" s="25"/>
      <c r="J12" s="26"/>
    </row>
    <row r="13" spans="1:10" s="27" customFormat="1" ht="15.75">
      <c r="A13" s="21">
        <v>1</v>
      </c>
      <c r="B13" s="22" t="s">
        <v>9</v>
      </c>
      <c r="C13" s="23" t="s">
        <v>10</v>
      </c>
      <c r="D13" s="21" t="s">
        <v>11</v>
      </c>
      <c r="E13" s="21">
        <v>60</v>
      </c>
      <c r="F13" s="24">
        <v>2</v>
      </c>
      <c r="G13" s="24">
        <f t="shared" ref="G13:G27" si="0">E13*F13</f>
        <v>120</v>
      </c>
      <c r="H13" s="25"/>
      <c r="I13" s="25"/>
      <c r="J13" s="26"/>
    </row>
    <row r="14" spans="1:10" s="27" customFormat="1" ht="15.75">
      <c r="A14" s="21">
        <v>2</v>
      </c>
      <c r="B14" s="22" t="s">
        <v>12</v>
      </c>
      <c r="C14" s="23" t="s">
        <v>10</v>
      </c>
      <c r="D14" s="21" t="s">
        <v>11</v>
      </c>
      <c r="E14" s="21">
        <v>16</v>
      </c>
      <c r="F14" s="24">
        <v>3</v>
      </c>
      <c r="G14" s="24">
        <f t="shared" si="0"/>
        <v>48</v>
      </c>
      <c r="H14" s="25"/>
      <c r="I14" s="25"/>
      <c r="J14" s="26"/>
    </row>
    <row r="15" spans="1:10" s="27" customFormat="1" ht="15.75">
      <c r="A15" s="21">
        <v>3</v>
      </c>
      <c r="B15" s="22" t="s">
        <v>13</v>
      </c>
      <c r="C15" s="23" t="s">
        <v>10</v>
      </c>
      <c r="D15" s="21" t="s">
        <v>11</v>
      </c>
      <c r="E15" s="21">
        <v>60</v>
      </c>
      <c r="F15" s="24">
        <v>1</v>
      </c>
      <c r="G15" s="24">
        <f t="shared" si="0"/>
        <v>60</v>
      </c>
      <c r="H15" s="25"/>
      <c r="I15" s="25"/>
      <c r="J15" s="26"/>
    </row>
    <row r="16" spans="1:10" s="27" customFormat="1" ht="47.25">
      <c r="A16" s="21">
        <v>4</v>
      </c>
      <c r="B16" s="22" t="s">
        <v>14</v>
      </c>
      <c r="C16" s="23" t="s">
        <v>10</v>
      </c>
      <c r="D16" s="28" t="s">
        <v>15</v>
      </c>
      <c r="E16" s="21">
        <v>20</v>
      </c>
      <c r="F16" s="24">
        <v>6</v>
      </c>
      <c r="G16" s="24">
        <f t="shared" si="0"/>
        <v>120</v>
      </c>
      <c r="H16" s="25"/>
      <c r="I16" s="25"/>
      <c r="J16" s="26"/>
    </row>
    <row r="17" spans="1:10" s="27" customFormat="1" ht="15.75">
      <c r="A17" s="21">
        <v>5</v>
      </c>
      <c r="B17" s="22" t="s">
        <v>16</v>
      </c>
      <c r="C17" s="23" t="s">
        <v>17</v>
      </c>
      <c r="D17" s="21" t="s">
        <v>18</v>
      </c>
      <c r="E17" s="21">
        <v>39</v>
      </c>
      <c r="F17" s="24">
        <v>6</v>
      </c>
      <c r="G17" s="24">
        <f t="shared" si="0"/>
        <v>234</v>
      </c>
      <c r="H17" s="25"/>
      <c r="I17" s="25"/>
      <c r="J17" s="26"/>
    </row>
    <row r="18" spans="1:10" s="27" customFormat="1" ht="15.75">
      <c r="A18" s="21">
        <v>6</v>
      </c>
      <c r="B18" s="22" t="s">
        <v>19</v>
      </c>
      <c r="C18" s="23" t="s">
        <v>20</v>
      </c>
      <c r="D18" s="21" t="s">
        <v>18</v>
      </c>
      <c r="E18" s="21">
        <v>20</v>
      </c>
      <c r="F18" s="24">
        <v>7</v>
      </c>
      <c r="G18" s="24">
        <f t="shared" si="0"/>
        <v>140</v>
      </c>
      <c r="H18" s="25"/>
      <c r="I18" s="25"/>
      <c r="J18" s="26"/>
    </row>
    <row r="19" spans="1:10" s="27" customFormat="1" ht="31.5">
      <c r="A19" s="21">
        <v>7</v>
      </c>
      <c r="B19" s="22" t="s">
        <v>21</v>
      </c>
      <c r="C19" s="23" t="s">
        <v>22</v>
      </c>
      <c r="D19" s="21" t="s">
        <v>18</v>
      </c>
      <c r="E19" s="21">
        <v>35</v>
      </c>
      <c r="F19" s="24">
        <v>10</v>
      </c>
      <c r="G19" s="24">
        <f t="shared" si="0"/>
        <v>350</v>
      </c>
      <c r="H19" s="25"/>
      <c r="I19" s="25"/>
      <c r="J19" s="26"/>
    </row>
    <row r="20" spans="1:10" s="27" customFormat="1" ht="31.5">
      <c r="A20" s="21">
        <v>8</v>
      </c>
      <c r="B20" s="22" t="s">
        <v>23</v>
      </c>
      <c r="C20" s="23" t="s">
        <v>24</v>
      </c>
      <c r="D20" s="21" t="s">
        <v>18</v>
      </c>
      <c r="E20" s="21">
        <v>10</v>
      </c>
      <c r="F20" s="24">
        <v>12</v>
      </c>
      <c r="G20" s="24">
        <f t="shared" si="0"/>
        <v>120</v>
      </c>
      <c r="H20" s="25"/>
      <c r="I20" s="25"/>
      <c r="J20" s="26"/>
    </row>
    <row r="21" spans="1:10" s="27" customFormat="1" ht="15.75">
      <c r="A21" s="21">
        <v>9</v>
      </c>
      <c r="B21" s="22" t="s">
        <v>25</v>
      </c>
      <c r="C21" s="23" t="s">
        <v>26</v>
      </c>
      <c r="D21" s="21" t="s">
        <v>18</v>
      </c>
      <c r="E21" s="21">
        <v>20</v>
      </c>
      <c r="F21" s="24">
        <v>0.8</v>
      </c>
      <c r="G21" s="24">
        <f t="shared" si="0"/>
        <v>16</v>
      </c>
      <c r="H21" s="25"/>
      <c r="I21" s="25"/>
      <c r="J21" s="26"/>
    </row>
    <row r="22" spans="1:10" s="42" customFormat="1" ht="15.75">
      <c r="A22" s="21">
        <v>10</v>
      </c>
      <c r="B22" s="22" t="s">
        <v>27</v>
      </c>
      <c r="C22" s="23" t="s">
        <v>28</v>
      </c>
      <c r="D22" s="21" t="s">
        <v>18</v>
      </c>
      <c r="E22" s="21">
        <v>39</v>
      </c>
      <c r="F22" s="24">
        <v>5</v>
      </c>
      <c r="G22" s="24">
        <f t="shared" si="0"/>
        <v>195</v>
      </c>
      <c r="H22" s="25"/>
      <c r="I22" s="25"/>
      <c r="J22" s="25"/>
    </row>
    <row r="23" spans="1:10" ht="15.75">
      <c r="A23" s="21">
        <v>11</v>
      </c>
      <c r="B23" s="22" t="s">
        <v>29</v>
      </c>
      <c r="C23" s="21" t="s">
        <v>30</v>
      </c>
      <c r="D23" s="21" t="s">
        <v>18</v>
      </c>
      <c r="E23" s="21">
        <v>8</v>
      </c>
      <c r="F23" s="24">
        <v>12</v>
      </c>
      <c r="G23" s="24">
        <f t="shared" si="0"/>
        <v>96</v>
      </c>
      <c r="H23" s="9"/>
      <c r="I23" s="9"/>
      <c r="J23" s="9"/>
    </row>
    <row r="24" spans="1:10" s="45" customFormat="1" ht="15.75">
      <c r="A24" s="21">
        <v>12</v>
      </c>
      <c r="B24" s="22" t="s">
        <v>31</v>
      </c>
      <c r="C24" s="23" t="s">
        <v>32</v>
      </c>
      <c r="D24" s="21" t="s">
        <v>18</v>
      </c>
      <c r="E24" s="21">
        <v>30</v>
      </c>
      <c r="F24" s="24">
        <v>35</v>
      </c>
      <c r="G24" s="24">
        <f t="shared" si="0"/>
        <v>1050</v>
      </c>
      <c r="H24" s="18"/>
      <c r="I24" s="18"/>
      <c r="J24" s="18"/>
    </row>
    <row r="25" spans="1:10" ht="15.75">
      <c r="A25" s="21">
        <v>13</v>
      </c>
      <c r="B25" s="22" t="s">
        <v>33</v>
      </c>
      <c r="C25" s="23" t="s">
        <v>17</v>
      </c>
      <c r="D25" s="21" t="s">
        <v>18</v>
      </c>
      <c r="E25" s="21">
        <v>35</v>
      </c>
      <c r="F25" s="24">
        <v>2.8</v>
      </c>
      <c r="G25" s="24">
        <f t="shared" si="0"/>
        <v>98</v>
      </c>
      <c r="H25" s="49"/>
      <c r="I25" s="9"/>
      <c r="J25" s="9"/>
    </row>
    <row r="26" spans="1:10" ht="15.75">
      <c r="A26" s="21">
        <v>14</v>
      </c>
      <c r="B26" s="22" t="s">
        <v>34</v>
      </c>
      <c r="C26" s="23" t="s">
        <v>35</v>
      </c>
      <c r="D26" s="21" t="s">
        <v>18</v>
      </c>
      <c r="E26" s="21">
        <v>37</v>
      </c>
      <c r="F26" s="24">
        <v>16</v>
      </c>
      <c r="G26" s="24">
        <f t="shared" si="0"/>
        <v>592</v>
      </c>
      <c r="H26" s="49"/>
      <c r="I26" s="9"/>
      <c r="J26" s="9"/>
    </row>
    <row r="27" spans="1:10" ht="15.75">
      <c r="A27" s="21">
        <v>15</v>
      </c>
      <c r="B27" s="22" t="s">
        <v>36</v>
      </c>
      <c r="C27" s="23" t="s">
        <v>37</v>
      </c>
      <c r="D27" s="21" t="s">
        <v>18</v>
      </c>
      <c r="E27" s="21">
        <v>39</v>
      </c>
      <c r="F27" s="24">
        <v>25</v>
      </c>
      <c r="G27" s="24">
        <f t="shared" si="0"/>
        <v>975</v>
      </c>
      <c r="H27" s="49"/>
      <c r="I27" s="9"/>
      <c r="J27" s="9"/>
    </row>
    <row r="28" spans="1:10" ht="15.75">
      <c r="A28" s="29"/>
      <c r="B28" s="30" t="s">
        <v>8</v>
      </c>
      <c r="C28" s="17"/>
      <c r="D28" s="31"/>
      <c r="E28" s="32"/>
      <c r="F28" s="33"/>
      <c r="G28" s="34">
        <f>SUM(G13:G27)</f>
        <v>4214</v>
      </c>
      <c r="H28" s="49"/>
      <c r="I28" s="9"/>
      <c r="J28" s="9"/>
    </row>
    <row r="29" spans="1:10" ht="15.75">
      <c r="A29" s="29"/>
      <c r="B29" s="30" t="s">
        <v>38</v>
      </c>
      <c r="C29" s="17"/>
      <c r="D29" s="31"/>
      <c r="E29" s="32"/>
      <c r="F29" s="33"/>
      <c r="G29" s="34">
        <f>G28*0.24</f>
        <v>1011.36</v>
      </c>
      <c r="H29" s="49"/>
      <c r="I29" s="9"/>
      <c r="J29" s="9"/>
    </row>
    <row r="30" spans="1:10" ht="15.75">
      <c r="A30" s="29"/>
      <c r="B30" s="30" t="s">
        <v>39</v>
      </c>
      <c r="C30" s="17"/>
      <c r="D30" s="31"/>
      <c r="E30" s="32"/>
      <c r="F30" s="33"/>
      <c r="G30" s="34">
        <f>G28+G29</f>
        <v>5225.3599999999997</v>
      </c>
      <c r="H30" s="9"/>
      <c r="I30" s="9"/>
      <c r="J30" s="9"/>
    </row>
    <row r="31" spans="1:10" ht="15.75">
      <c r="A31" s="35"/>
      <c r="B31" s="36" t="s">
        <v>40</v>
      </c>
      <c r="C31" s="37"/>
      <c r="D31" s="38"/>
      <c r="E31" s="39"/>
      <c r="F31" s="40"/>
      <c r="G31" s="41"/>
      <c r="H31" s="9"/>
      <c r="I31" s="9"/>
      <c r="J31" s="9"/>
    </row>
    <row r="32" spans="1:10" ht="15.75">
      <c r="A32" s="35"/>
      <c r="B32" s="43" t="s">
        <v>67</v>
      </c>
      <c r="C32" s="37"/>
      <c r="D32" s="38"/>
      <c r="E32" s="39"/>
      <c r="F32" s="40"/>
      <c r="G32" s="41"/>
      <c r="H32" s="9"/>
      <c r="I32" s="9"/>
      <c r="J32" s="9"/>
    </row>
    <row r="33" spans="1:10" ht="31.5">
      <c r="A33" s="31" t="s">
        <v>2</v>
      </c>
      <c r="B33" s="30" t="s">
        <v>3</v>
      </c>
      <c r="C33" s="17" t="s">
        <v>4</v>
      </c>
      <c r="D33" s="31" t="s">
        <v>5</v>
      </c>
      <c r="E33" s="16" t="s">
        <v>6</v>
      </c>
      <c r="F33" s="17" t="s">
        <v>7</v>
      </c>
      <c r="G33" s="44" t="s">
        <v>41</v>
      </c>
      <c r="H33" s="9"/>
      <c r="I33" s="9"/>
      <c r="J33" s="9"/>
    </row>
    <row r="34" spans="1:10" s="45" customFormat="1" ht="63">
      <c r="A34" s="23">
        <v>16</v>
      </c>
      <c r="B34" s="46" t="s">
        <v>42</v>
      </c>
      <c r="C34" s="23" t="s">
        <v>43</v>
      </c>
      <c r="D34" s="23" t="s">
        <v>44</v>
      </c>
      <c r="E34" s="23">
        <v>2</v>
      </c>
      <c r="F34" s="47">
        <v>4150</v>
      </c>
      <c r="G34" s="48">
        <f>E34*F34</f>
        <v>8300</v>
      </c>
      <c r="H34" s="18"/>
      <c r="I34" s="18"/>
      <c r="J34" s="18"/>
    </row>
    <row r="35" spans="1:10" ht="15.75">
      <c r="A35" s="29">
        <v>17</v>
      </c>
      <c r="B35" s="46" t="s">
        <v>45</v>
      </c>
      <c r="C35" s="23" t="s">
        <v>46</v>
      </c>
      <c r="D35" s="29" t="s">
        <v>47</v>
      </c>
      <c r="E35" s="29">
        <v>6</v>
      </c>
      <c r="F35" s="47">
        <v>330</v>
      </c>
      <c r="G35" s="48">
        <f>E35*F35</f>
        <v>1980</v>
      </c>
      <c r="H35" s="9"/>
      <c r="I35" s="9"/>
      <c r="J35" s="9"/>
    </row>
    <row r="36" spans="1:10" ht="78.75">
      <c r="A36" s="23">
        <v>18</v>
      </c>
      <c r="B36" s="46" t="s">
        <v>48</v>
      </c>
      <c r="C36" s="23" t="s">
        <v>49</v>
      </c>
      <c r="D36" s="29" t="s">
        <v>47</v>
      </c>
      <c r="E36" s="50">
        <v>3</v>
      </c>
      <c r="F36" s="48">
        <v>460</v>
      </c>
      <c r="G36" s="48">
        <f>E36*F36</f>
        <v>1380</v>
      </c>
      <c r="H36" s="9"/>
      <c r="I36" s="9"/>
      <c r="J36" s="9"/>
    </row>
    <row r="37" spans="1:10" ht="31.5">
      <c r="A37" s="29">
        <v>19</v>
      </c>
      <c r="B37" s="46" t="s">
        <v>50</v>
      </c>
      <c r="C37" s="23" t="s">
        <v>51</v>
      </c>
      <c r="D37" s="29" t="s">
        <v>47</v>
      </c>
      <c r="E37" s="29">
        <v>2</v>
      </c>
      <c r="F37" s="48">
        <v>520</v>
      </c>
      <c r="G37" s="48">
        <f>E37*F37</f>
        <v>1040</v>
      </c>
      <c r="H37" s="9"/>
      <c r="I37" s="9"/>
      <c r="J37" s="9"/>
    </row>
    <row r="38" spans="1:10" ht="15.75">
      <c r="A38" s="51"/>
      <c r="B38" s="52" t="s">
        <v>8</v>
      </c>
      <c r="C38" s="53"/>
      <c r="D38" s="54"/>
      <c r="E38" s="55"/>
      <c r="F38" s="56"/>
      <c r="G38" s="57">
        <f>SUM(G34:G37)</f>
        <v>12700</v>
      </c>
    </row>
    <row r="39" spans="1:10" ht="15.75">
      <c r="A39" s="58"/>
      <c r="B39" s="59" t="s">
        <v>38</v>
      </c>
      <c r="C39" s="60"/>
      <c r="D39" s="61"/>
      <c r="E39" s="62"/>
      <c r="F39" s="63"/>
      <c r="G39" s="64">
        <f>G38*0.24</f>
        <v>3048</v>
      </c>
    </row>
    <row r="40" spans="1:10" ht="15.75">
      <c r="A40" s="29"/>
      <c r="B40" s="59" t="s">
        <v>39</v>
      </c>
      <c r="C40" s="60"/>
      <c r="D40" s="61"/>
      <c r="E40" s="62"/>
      <c r="F40" s="63"/>
      <c r="G40" s="33">
        <f>G38+G39</f>
        <v>15748</v>
      </c>
    </row>
    <row r="41" spans="1:10" ht="15.75">
      <c r="A41" s="35"/>
      <c r="B41" s="36" t="s">
        <v>52</v>
      </c>
      <c r="C41" s="37"/>
      <c r="D41" s="38"/>
      <c r="E41" s="39"/>
      <c r="F41" s="40"/>
      <c r="G41" s="41"/>
    </row>
    <row r="42" spans="1:10" ht="15.75">
      <c r="A42" s="35"/>
      <c r="B42" s="43" t="s">
        <v>68</v>
      </c>
      <c r="C42" s="37"/>
      <c r="D42" s="38"/>
      <c r="E42" s="39"/>
      <c r="F42" s="40"/>
      <c r="G42" s="41"/>
    </row>
    <row r="43" spans="1:10" ht="31.5">
      <c r="A43" s="31" t="s">
        <v>2</v>
      </c>
      <c r="B43" s="30" t="s">
        <v>3</v>
      </c>
      <c r="C43" s="17" t="s">
        <v>4</v>
      </c>
      <c r="D43" s="31" t="s">
        <v>5</v>
      </c>
      <c r="E43" s="16" t="s">
        <v>6</v>
      </c>
      <c r="F43" s="17" t="s">
        <v>7</v>
      </c>
      <c r="G43" s="44" t="s">
        <v>41</v>
      </c>
    </row>
    <row r="44" spans="1:10" ht="15.75">
      <c r="A44" s="29">
        <v>20</v>
      </c>
      <c r="B44" s="46" t="s">
        <v>53</v>
      </c>
      <c r="C44" s="23" t="s">
        <v>54</v>
      </c>
      <c r="D44" s="29" t="s">
        <v>55</v>
      </c>
      <c r="E44" s="29">
        <v>10000</v>
      </c>
      <c r="F44" s="48">
        <v>0.15</v>
      </c>
      <c r="G44" s="48">
        <f>E44*F44</f>
        <v>1500</v>
      </c>
    </row>
    <row r="45" spans="1:10" ht="15.75">
      <c r="A45" s="29"/>
      <c r="B45" s="30" t="s">
        <v>38</v>
      </c>
      <c r="C45" s="17"/>
      <c r="D45" s="31"/>
      <c r="E45" s="32"/>
      <c r="F45" s="33"/>
      <c r="G45" s="33">
        <f>G44*0.24</f>
        <v>360</v>
      </c>
    </row>
    <row r="46" spans="1:10" ht="15.75">
      <c r="A46" s="29"/>
      <c r="B46" s="30" t="s">
        <v>56</v>
      </c>
      <c r="C46" s="17"/>
      <c r="D46" s="31"/>
      <c r="E46" s="32"/>
      <c r="F46" s="33"/>
      <c r="G46" s="33">
        <f>G44+G45</f>
        <v>1860</v>
      </c>
    </row>
    <row r="47" spans="1:10" ht="15.75">
      <c r="A47" s="65"/>
      <c r="B47" s="66"/>
      <c r="C47" s="67"/>
      <c r="D47" s="65"/>
      <c r="E47" s="68"/>
      <c r="F47" s="69"/>
      <c r="G47" s="69"/>
    </row>
    <row r="48" spans="1:10" ht="15.75">
      <c r="A48" s="65"/>
      <c r="B48" s="70"/>
      <c r="C48" s="67"/>
      <c r="D48" s="65"/>
      <c r="E48" s="68"/>
      <c r="F48" s="69"/>
      <c r="G48" s="69"/>
    </row>
    <row r="49" spans="1:7" ht="31.5">
      <c r="A49" s="65"/>
      <c r="B49" s="71" t="s">
        <v>0</v>
      </c>
      <c r="C49" s="72">
        <f>G30</f>
        <v>5225.3599999999997</v>
      </c>
      <c r="D49" s="65"/>
      <c r="E49" s="68"/>
      <c r="F49" s="69"/>
      <c r="G49" s="69"/>
    </row>
    <row r="50" spans="1:7" ht="15.75">
      <c r="A50" s="65"/>
      <c r="B50" s="71" t="s">
        <v>40</v>
      </c>
      <c r="C50" s="72">
        <f>G40</f>
        <v>15748</v>
      </c>
      <c r="D50" s="65"/>
      <c r="E50" s="68"/>
      <c r="F50" s="69"/>
      <c r="G50" s="69"/>
    </row>
    <row r="51" spans="1:7" ht="15.75">
      <c r="A51" s="65"/>
      <c r="B51" s="71" t="s">
        <v>52</v>
      </c>
      <c r="C51" s="72">
        <f>G46</f>
        <v>1860</v>
      </c>
      <c r="D51" s="65"/>
      <c r="E51" s="68"/>
      <c r="F51" s="69"/>
      <c r="G51" s="69"/>
    </row>
    <row r="52" spans="1:7" ht="15.75">
      <c r="A52" s="65"/>
      <c r="B52" s="73" t="s">
        <v>57</v>
      </c>
      <c r="C52" s="74">
        <f>C49+C50+C51</f>
        <v>22833.360000000001</v>
      </c>
      <c r="D52" s="65"/>
      <c r="E52" s="68"/>
      <c r="F52" s="69"/>
      <c r="G52" s="69"/>
    </row>
    <row r="54" spans="1:7" ht="16.5">
      <c r="B54" s="81" t="s">
        <v>69</v>
      </c>
      <c r="C54" s="85" t="s">
        <v>70</v>
      </c>
      <c r="D54" s="85"/>
      <c r="E54" s="85"/>
      <c r="F54" s="85" t="s">
        <v>71</v>
      </c>
      <c r="G54" s="85"/>
    </row>
    <row r="55" spans="1:7" ht="16.5">
      <c r="B55" s="83"/>
      <c r="C55" s="85"/>
      <c r="D55" s="85"/>
      <c r="E55" s="85"/>
      <c r="F55" s="85"/>
      <c r="G55" s="85"/>
    </row>
    <row r="56" spans="1:7" ht="16.5">
      <c r="B56" s="83"/>
      <c r="C56" s="77"/>
      <c r="D56" s="77"/>
      <c r="E56" s="77"/>
      <c r="F56" s="77"/>
      <c r="G56" s="82"/>
    </row>
    <row r="57" spans="1:7" ht="16.5">
      <c r="B57" s="83"/>
      <c r="C57" s="77"/>
      <c r="D57" s="77"/>
      <c r="E57" s="77"/>
      <c r="F57" s="77"/>
      <c r="G57" s="84"/>
    </row>
    <row r="58" spans="1:7" ht="16.5">
      <c r="B58" s="81" t="s">
        <v>72</v>
      </c>
      <c r="C58" s="85" t="s">
        <v>73</v>
      </c>
      <c r="D58" s="85"/>
      <c r="E58" s="85"/>
      <c r="F58" s="85" t="s">
        <v>74</v>
      </c>
      <c r="G58" s="85"/>
    </row>
  </sheetData>
  <sheetProtection selectLockedCells="1" selectUnlockedCells="1"/>
  <mergeCells count="11">
    <mergeCell ref="A8:B8"/>
    <mergeCell ref="C54:E55"/>
    <mergeCell ref="F54:G55"/>
    <mergeCell ref="C58:E58"/>
    <mergeCell ref="F58:G58"/>
    <mergeCell ref="B10:F10"/>
    <mergeCell ref="C1:G3"/>
    <mergeCell ref="A2:B2"/>
    <mergeCell ref="A4:B4"/>
    <mergeCell ref="E4:G6"/>
    <mergeCell ref="A7:B7"/>
  </mergeCells>
  <phoneticPr fontId="0" type="noConversion"/>
  <pageMargins left="0.55138888888888893" right="0.55138888888888893" top="0.98402777777777772" bottom="0.98402777777777772" header="0.51180555555555551" footer="0.51180555555555551"/>
  <pageSetup paperSize="9" scale="9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ΠΡΟΫΠΟΛΟΓΙΣΜΟΣ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Σκανδάλη Όλγα</dc:creator>
  <cp:lastModifiedBy>Σκανδάλη Όλγα</cp:lastModifiedBy>
  <cp:lastPrinted>2018-05-24T07:13:58Z</cp:lastPrinted>
  <dcterms:created xsi:type="dcterms:W3CDTF">2018-06-26T11:48:16Z</dcterms:created>
  <dcterms:modified xsi:type="dcterms:W3CDTF">2018-06-26T11:48:16Z</dcterms:modified>
</cp:coreProperties>
</file>