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50" windowHeight="8190"/>
  </bookViews>
  <sheets>
    <sheet name="ΔΔΑΠ ΤΑΔΦ ΜΑΠ ΚΟΙΝΩΦΕΛΟΥΣ" sheetId="1" r:id="rId1"/>
  </sheets>
  <definedNames>
    <definedName name="_xlnm.Print_Area" localSheetId="0">'ΔΔΑΠ ΤΑΔΦ ΜΑΠ ΚΟΙΝΩΦΕΛΟΥΣ'!$A$1:$G$54</definedName>
  </definedNames>
  <calcPr calcId="125725"/>
</workbook>
</file>

<file path=xl/calcChain.xml><?xml version="1.0" encoding="utf-8"?>
<calcChain xmlns="http://schemas.openxmlformats.org/spreadsheetml/2006/main">
  <c r="G36" i="1"/>
  <c r="G35"/>
  <c r="G37"/>
  <c r="G38"/>
  <c r="G39"/>
  <c r="G40"/>
  <c r="G41"/>
  <c r="G42"/>
  <c r="G14"/>
  <c r="G15"/>
  <c r="G16"/>
  <c r="G17"/>
  <c r="G18"/>
  <c r="G19"/>
  <c r="G20"/>
  <c r="G21"/>
  <c r="G22"/>
  <c r="G23"/>
  <c r="G24"/>
  <c r="G25"/>
  <c r="G26"/>
  <c r="G27"/>
  <c r="G28"/>
  <c r="G29" s="1"/>
  <c r="G30" s="1"/>
  <c r="G34"/>
  <c r="G43"/>
  <c r="G44" s="1"/>
  <c r="G45" s="1"/>
  <c r="G46" l="1"/>
  <c r="G48" l="1"/>
  <c r="G47"/>
</calcChain>
</file>

<file path=xl/sharedStrings.xml><?xml version="1.0" encoding="utf-8"?>
<sst xmlns="http://schemas.openxmlformats.org/spreadsheetml/2006/main" count="114" uniqueCount="74">
  <si>
    <t xml:space="preserve">ΔΙΕΥΘΥΝΣΗ ΔΙΑΧΕΙΡΙΣΗΣ </t>
  </si>
  <si>
    <t>ΑΣΤΙΚΟΥ ΠΕΡΙΒΑΛΛΟΝΤΟΣ</t>
  </si>
  <si>
    <t>ΤΜΗΜΑ ΑΛΣΩΝ ΔΕΝ/ΧΙΩΝ ΚΑΙ ΦΥΤΩΡΙΩΝ</t>
  </si>
  <si>
    <t>Ταχ. Δ/νση:Κλεάνθους 18</t>
  </si>
  <si>
    <t xml:space="preserve"> ΜΑΠ, ΜΙΚΡΟΜΗΧΑΝΗΜΑΤΑ, ΑΝΤΑΛΛΑΚΤΙΚΑ ΜΗΧ/ΤΩΝ</t>
  </si>
  <si>
    <t>ΕΝΔΕΙΚΤΙΚΟΣ ΠΡΟΥΠΟΛΟΓΙΣΜΟΣ</t>
  </si>
  <si>
    <t xml:space="preserve">ΜΕΣΑ ΑΤΟΜΙΚΗΣ ΠΡΟΣΤΑΣΙΑΣ </t>
  </si>
  <si>
    <t>K.A. 35/6063.50.01 - ΜΑΠ</t>
  </si>
  <si>
    <t>Α/Α</t>
  </si>
  <si>
    <t>ΕΙΔΟΣ</t>
  </si>
  <si>
    <t>CPV</t>
  </si>
  <si>
    <t>Μον.Μετρ.</t>
  </si>
  <si>
    <t>Ποσοτ.</t>
  </si>
  <si>
    <t>Τιμή μον.</t>
  </si>
  <si>
    <t>Δαπάνη</t>
  </si>
  <si>
    <t>Γάντια ελαστικά μίας χρήσης Νιτριλίου</t>
  </si>
  <si>
    <t>18141000-9</t>
  </si>
  <si>
    <t>κουτ.100τεμ.</t>
  </si>
  <si>
    <t>Γάντια από PVC μακριάς μανσέτας</t>
  </si>
  <si>
    <t>ζεύγος</t>
  </si>
  <si>
    <t>Γάντια δερμάτινα κοντά για ξυλοκοπτικο</t>
  </si>
  <si>
    <t>Άρβυλα ασφαλείας S3</t>
  </si>
  <si>
    <t>18830000-6</t>
  </si>
  <si>
    <t>Ανακλαστικά Γιλέκα</t>
  </si>
  <si>
    <t>35113440-5</t>
  </si>
  <si>
    <t>τεμ.</t>
  </si>
  <si>
    <t>Νιτσεράδες</t>
  </si>
  <si>
    <t>18221000-4</t>
  </si>
  <si>
    <t>Καπέλο εργασίας (Τζόκεϊ)</t>
  </si>
  <si>
    <t>18441011-2</t>
  </si>
  <si>
    <t>Γυαλιά Προστασίας από  Ηλιακή Ακτινοβολία</t>
  </si>
  <si>
    <t>33733000-7</t>
  </si>
  <si>
    <t>Γυαλιά Μάσκα Goggles</t>
  </si>
  <si>
    <t>18100000-0</t>
  </si>
  <si>
    <t xml:space="preserve">Κράνος με δικτυωτή μάσκα και ακουστικά </t>
  </si>
  <si>
    <t>18444100-4</t>
  </si>
  <si>
    <t>Κράνη Εργασίας</t>
  </si>
  <si>
    <t>Ιμάντας ολόσωμος και ζώνη προστασίας από πτώση 5 σημείων.</t>
  </si>
  <si>
    <t>44423000-1</t>
  </si>
  <si>
    <t>Πλήρες σετ τοποθέτησης (θέσης) εργαζομένου (σχοινί ασφαλείας με άγκιστρο + κρίκος + απορροφητής ενέργειας)</t>
  </si>
  <si>
    <t>Σχοινί πολυεστερικό 12mm μαύρου χρώματος</t>
  </si>
  <si>
    <t>39541120-3</t>
  </si>
  <si>
    <t>κιλά</t>
  </si>
  <si>
    <t>ΜΕΡ.ΣΥΝΟΛΟ</t>
  </si>
  <si>
    <t>ΦΠΑ 24%</t>
  </si>
  <si>
    <t>ΣΥΝΟΛΟ</t>
  </si>
  <si>
    <t>ΠΡΟΜΗΘΕΙΑ ΜΙΚΡΟΜΗΧΑΝΗΜΑΤΩΝ ΚΑΙ ΦΟΡΗΤΩΝ ΜΗΧΑΝΗΜΑΤΩΝ ΧΕΙΡΟΣ</t>
  </si>
  <si>
    <t>K.A. 35/7131.50.01 -  ΜΗΧΑΝΗΜΑΤΑ ΚΗΠΟΥ</t>
  </si>
  <si>
    <t>Αλυσοπρίονο τηλεσκοπικό με λάμα 30εκ.</t>
  </si>
  <si>
    <t>42900000-5</t>
  </si>
  <si>
    <t>Αλυσίδα 30εκ.</t>
  </si>
  <si>
    <t>42675100-9</t>
  </si>
  <si>
    <t>Αλυσίδα 35εκ.</t>
  </si>
  <si>
    <t>Αλυσίδα 40εκ.</t>
  </si>
  <si>
    <t>Λάμα 30εκ.</t>
  </si>
  <si>
    <t>Λάμα 35εκ.</t>
  </si>
  <si>
    <t>Λάμα 40εκ.</t>
  </si>
  <si>
    <t>ΜΕΡΙΚΟ ΣΥΝΟΛΟ</t>
  </si>
  <si>
    <t>Ο ΠΡΟΪΣΤΑΜΕΝΟΣ ΤΜΗΜΑΤΟΣ ΑΛΣΩΝ ΔΕΝ/ΧΙΩΝ ΚΑΙ ΦΥΤΩΡΙΩΝ</t>
  </si>
  <si>
    <t>Ο ΑΝ. ΠΡΟΪΣΤΑΜΕΝΟΣ  Δ/ΝΣΗΣ ΔΙΑΧΕΙΡΙΣΗΣ ΑΣΤΙΚΟΥ ΠΕΡΙΒΑΛΛΟΝΤΟΣ</t>
  </si>
  <si>
    <t>ΜΑΤΖΙΡΗΣ ΕΥΑΓΓΕΛΟΣ</t>
  </si>
  <si>
    <t>ΠΕΤΡΑΚΑΚΗΣ Ι. ΜΑΞΙΜΟΣ</t>
  </si>
  <si>
    <t xml:space="preserve"> Πληροφορίες:Ν. Μιξαφέντης</t>
  </si>
  <si>
    <t>Τηλ.:231 331 8234</t>
  </si>
  <si>
    <t>E-Mail: n.mixafentis@thessaloniki.gr</t>
  </si>
  <si>
    <t>Αριθμός Μελέτης: ΔΔΑΣΤΠ 3/20-04-2017</t>
  </si>
  <si>
    <t>ΣΥΝΤΗΡΗΣΗ ΔΕΝΔΡΟΣΤΟΙΧΙΩΝ  ΚΑΙ ΒΕΛΤΙΩΣΗ ΦΥΤΙΚΗΣ ΠΑΡΑΓΩΓΗΣ ΤΩΝ ΦΥΤΩΡΙΩΝ ΤΟΥ ΔΗΜΟΥ ΘΕΣΣΑΛΟΝΙΚΗΣ (656)</t>
  </si>
  <si>
    <t>Μισινέζα  3χιλ.</t>
  </si>
  <si>
    <t>16800000-3</t>
  </si>
  <si>
    <r>
      <t xml:space="preserve"> </t>
    </r>
    <r>
      <rPr>
        <sz val="12"/>
        <rFont val="Arial Narrow"/>
        <family val="2"/>
        <charset val="161"/>
      </rPr>
      <t>Χορτοκοπτικό βενζινοκίνητο με κεφαλή μεσινέζας και δίσκο με άξονα διαμέτρου 26mm</t>
    </r>
  </si>
  <si>
    <t>16311000-8</t>
  </si>
  <si>
    <t>O ΣΥΝΤΑΞΑΣ</t>
  </si>
  <si>
    <t>ΜΙΞΑΦΕΝΤΗΣ ΝΙΚΟΛΑΟΣ</t>
  </si>
  <si>
    <t>ΠΡΟΫΠΟΛΟΓΙΣΜΟΣ: 14.428,64€</t>
  </si>
</sst>
</file>

<file path=xl/styles.xml><?xml version="1.0" encoding="utf-8"?>
<styleSheet xmlns="http://schemas.openxmlformats.org/spreadsheetml/2006/main">
  <numFmts count="1">
    <numFmt numFmtId="164" formatCode="#,##0.00&quot; €&quot;"/>
  </numFmts>
  <fonts count="10">
    <font>
      <sz val="10"/>
      <name val="Arial"/>
      <family val="2"/>
      <charset val="161"/>
    </font>
    <font>
      <sz val="12"/>
      <name val="Arial"/>
      <family val="2"/>
      <charset val="161"/>
    </font>
    <font>
      <sz val="10"/>
      <name val="Arial Narrow"/>
      <family val="2"/>
      <charset val="161"/>
    </font>
    <font>
      <b/>
      <sz val="8"/>
      <name val="Arial Narrow"/>
      <family val="2"/>
      <charset val="161"/>
    </font>
    <font>
      <b/>
      <sz val="12"/>
      <name val="Arial Narrow"/>
      <family val="2"/>
      <charset val="161"/>
    </font>
    <font>
      <sz val="10"/>
      <name val="Arial Narrow"/>
      <family val="2"/>
      <charset val="1"/>
    </font>
    <font>
      <b/>
      <sz val="10"/>
      <name val="Arial Narrow"/>
      <family val="2"/>
      <charset val="161"/>
    </font>
    <font>
      <sz val="8"/>
      <name val="Arial"/>
      <family val="2"/>
      <charset val="161"/>
    </font>
    <font>
      <sz val="12"/>
      <name val="Arial Narrow"/>
      <family val="2"/>
      <charset val="161"/>
    </font>
    <font>
      <sz val="11"/>
      <name val="Arial Narrow"/>
      <family val="2"/>
      <charset val="16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/>
    <xf numFmtId="0" fontId="2" fillId="0" borderId="0" xfId="0" applyFont="1" applyBorder="1" applyAlignment="1"/>
    <xf numFmtId="0" fontId="9" fillId="0" borderId="6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topLeftCell="A25" zoomScaleSheetLayoutView="100" workbookViewId="0">
      <selection activeCell="C5" sqref="C5:E6"/>
    </sheetView>
  </sheetViews>
  <sheetFormatPr defaultRowHeight="15"/>
  <cols>
    <col min="1" max="1" width="3.28515625" style="1" customWidth="1"/>
    <col min="2" max="2" width="33.42578125" style="2" customWidth="1"/>
    <col min="3" max="3" width="10.28515625" style="2" customWidth="1"/>
    <col min="4" max="4" width="9.5703125" style="2" customWidth="1"/>
    <col min="5" max="5" width="8" style="2" customWidth="1"/>
    <col min="6" max="6" width="11.140625" style="2" customWidth="1"/>
    <col min="7" max="7" width="14.42578125" style="3" customWidth="1"/>
    <col min="8" max="8" width="10.42578125" style="2" customWidth="1"/>
    <col min="9" max="9" width="10.85546875" style="2" customWidth="1"/>
    <col min="10" max="16384" width="9.140625" style="2"/>
  </cols>
  <sheetData>
    <row r="1" spans="1:7">
      <c r="B1" s="2" t="s">
        <v>0</v>
      </c>
    </row>
    <row r="2" spans="1:7">
      <c r="B2" s="2" t="s">
        <v>1</v>
      </c>
    </row>
    <row r="3" spans="1:7" ht="22.15" customHeight="1">
      <c r="A3" s="4"/>
      <c r="B3" s="5" t="s">
        <v>2</v>
      </c>
      <c r="C3" s="34" t="s">
        <v>66</v>
      </c>
      <c r="D3" s="34"/>
      <c r="E3" s="34"/>
      <c r="F3" s="34"/>
      <c r="G3" s="34"/>
    </row>
    <row r="4" spans="1:7">
      <c r="A4" s="4"/>
      <c r="B4" s="5" t="s">
        <v>3</v>
      </c>
      <c r="C4" s="5"/>
      <c r="D4" s="5"/>
      <c r="E4" s="5"/>
      <c r="F4" s="5"/>
      <c r="G4" s="6"/>
    </row>
    <row r="5" spans="1:7" ht="16.899999999999999" customHeight="1">
      <c r="A5" s="4"/>
      <c r="B5" s="7" t="s">
        <v>62</v>
      </c>
      <c r="C5" s="35" t="s">
        <v>4</v>
      </c>
      <c r="D5" s="35"/>
      <c r="E5" s="35"/>
      <c r="F5" s="5"/>
      <c r="G5" s="6"/>
    </row>
    <row r="6" spans="1:7">
      <c r="A6" s="4"/>
      <c r="B6" s="8" t="s">
        <v>63</v>
      </c>
      <c r="C6" s="35"/>
      <c r="D6" s="35"/>
      <c r="E6" s="35"/>
      <c r="F6" s="5"/>
      <c r="G6" s="6"/>
    </row>
    <row r="7" spans="1:7">
      <c r="A7" s="4"/>
      <c r="B7" s="8" t="s">
        <v>64</v>
      </c>
      <c r="C7" s="5"/>
      <c r="D7" s="5"/>
      <c r="E7" s="5"/>
      <c r="F7" s="5"/>
      <c r="G7" s="6"/>
    </row>
    <row r="8" spans="1:7">
      <c r="A8" s="4"/>
      <c r="B8" s="9" t="s">
        <v>65</v>
      </c>
      <c r="C8" s="9"/>
      <c r="D8" s="5"/>
      <c r="E8" s="5"/>
      <c r="F8" s="5"/>
      <c r="G8" s="6"/>
    </row>
    <row r="9" spans="1:7" ht="16.899999999999999" customHeight="1">
      <c r="A9" s="4"/>
      <c r="B9" s="9" t="s">
        <v>73</v>
      </c>
      <c r="C9" s="9"/>
      <c r="F9" s="5"/>
      <c r="G9" s="6"/>
    </row>
    <row r="10" spans="1:7" ht="32.450000000000003" customHeight="1">
      <c r="A10" s="4"/>
      <c r="B10" s="36" t="s">
        <v>5</v>
      </c>
      <c r="C10" s="36"/>
      <c r="D10" s="36"/>
      <c r="E10" s="5"/>
      <c r="F10" s="5"/>
      <c r="G10" s="6"/>
    </row>
    <row r="11" spans="1:7" s="13" customFormat="1" ht="18.600000000000001" customHeight="1">
      <c r="A11" s="10"/>
      <c r="B11" s="37" t="s">
        <v>6</v>
      </c>
      <c r="C11" s="37"/>
      <c r="D11" s="37"/>
      <c r="E11" s="37"/>
      <c r="F11" s="11"/>
      <c r="G11" s="12"/>
    </row>
    <row r="12" spans="1:7" s="13" customFormat="1">
      <c r="A12" s="14"/>
      <c r="B12" s="15" t="s">
        <v>7</v>
      </c>
      <c r="C12" s="15"/>
      <c r="D12" s="15"/>
      <c r="E12" s="15"/>
      <c r="F12" s="15"/>
      <c r="G12" s="16"/>
    </row>
    <row r="13" spans="1:7">
      <c r="A13" s="17" t="s">
        <v>8</v>
      </c>
      <c r="B13" s="17" t="s">
        <v>9</v>
      </c>
      <c r="C13" s="17" t="s">
        <v>10</v>
      </c>
      <c r="D13" s="17" t="s">
        <v>11</v>
      </c>
      <c r="E13" s="17" t="s">
        <v>12</v>
      </c>
      <c r="F13" s="17" t="s">
        <v>13</v>
      </c>
      <c r="G13" s="18" t="s">
        <v>14</v>
      </c>
    </row>
    <row r="14" spans="1:7">
      <c r="A14" s="17">
        <v>1</v>
      </c>
      <c r="B14" s="19" t="s">
        <v>15</v>
      </c>
      <c r="C14" s="17" t="s">
        <v>16</v>
      </c>
      <c r="D14" s="17" t="s">
        <v>17</v>
      </c>
      <c r="E14" s="17">
        <v>15</v>
      </c>
      <c r="F14" s="17">
        <v>6</v>
      </c>
      <c r="G14" s="20">
        <f>F14*E14</f>
        <v>90</v>
      </c>
    </row>
    <row r="15" spans="1:7">
      <c r="A15" s="17">
        <v>2</v>
      </c>
      <c r="B15" s="19" t="s">
        <v>18</v>
      </c>
      <c r="C15" s="17" t="s">
        <v>16</v>
      </c>
      <c r="D15" s="17" t="s">
        <v>19</v>
      </c>
      <c r="E15" s="17">
        <v>50</v>
      </c>
      <c r="F15" s="17">
        <v>3</v>
      </c>
      <c r="G15" s="20">
        <f t="shared" ref="G15:G27" si="0">F15*E15</f>
        <v>150</v>
      </c>
    </row>
    <row r="16" spans="1:7">
      <c r="A16" s="17">
        <v>3</v>
      </c>
      <c r="B16" s="19" t="s">
        <v>20</v>
      </c>
      <c r="C16" s="17" t="s">
        <v>16</v>
      </c>
      <c r="D16" s="17" t="s">
        <v>19</v>
      </c>
      <c r="E16" s="17">
        <v>30</v>
      </c>
      <c r="F16" s="17">
        <v>40</v>
      </c>
      <c r="G16" s="20">
        <f t="shared" si="0"/>
        <v>1200</v>
      </c>
    </row>
    <row r="17" spans="1:7">
      <c r="A17" s="17">
        <v>4</v>
      </c>
      <c r="B17" s="19" t="s">
        <v>21</v>
      </c>
      <c r="C17" s="17" t="s">
        <v>22</v>
      </c>
      <c r="D17" s="17" t="s">
        <v>19</v>
      </c>
      <c r="E17" s="17">
        <v>28</v>
      </c>
      <c r="F17" s="17">
        <v>25</v>
      </c>
      <c r="G17" s="20">
        <f t="shared" si="0"/>
        <v>700</v>
      </c>
    </row>
    <row r="18" spans="1:7">
      <c r="A18" s="17">
        <v>5</v>
      </c>
      <c r="B18" s="19" t="s">
        <v>23</v>
      </c>
      <c r="C18" s="17" t="s">
        <v>24</v>
      </c>
      <c r="D18" s="17" t="s">
        <v>25</v>
      </c>
      <c r="E18" s="17">
        <v>30</v>
      </c>
      <c r="F18" s="17">
        <v>5</v>
      </c>
      <c r="G18" s="20">
        <f t="shared" si="0"/>
        <v>150</v>
      </c>
    </row>
    <row r="19" spans="1:7">
      <c r="A19" s="17">
        <v>6</v>
      </c>
      <c r="B19" s="19" t="s">
        <v>26</v>
      </c>
      <c r="C19" s="17" t="s">
        <v>27</v>
      </c>
      <c r="D19" s="17" t="s">
        <v>25</v>
      </c>
      <c r="E19" s="17">
        <v>28</v>
      </c>
      <c r="F19" s="17">
        <v>35</v>
      </c>
      <c r="G19" s="20">
        <f t="shared" si="0"/>
        <v>980</v>
      </c>
    </row>
    <row r="20" spans="1:7">
      <c r="A20" s="17">
        <v>7</v>
      </c>
      <c r="B20" s="19" t="s">
        <v>28</v>
      </c>
      <c r="C20" s="17" t="s">
        <v>29</v>
      </c>
      <c r="D20" s="17" t="s">
        <v>25</v>
      </c>
      <c r="E20" s="17">
        <v>30</v>
      </c>
      <c r="F20" s="17">
        <v>2.8</v>
      </c>
      <c r="G20" s="20">
        <f t="shared" si="0"/>
        <v>84</v>
      </c>
    </row>
    <row r="21" spans="1:7">
      <c r="A21" s="17">
        <v>8</v>
      </c>
      <c r="B21" s="19" t="s">
        <v>30</v>
      </c>
      <c r="C21" s="17" t="s">
        <v>31</v>
      </c>
      <c r="D21" s="17" t="s">
        <v>25</v>
      </c>
      <c r="E21" s="17">
        <v>27</v>
      </c>
      <c r="F21" s="17">
        <v>10</v>
      </c>
      <c r="G21" s="20">
        <f t="shared" si="0"/>
        <v>270</v>
      </c>
    </row>
    <row r="22" spans="1:7">
      <c r="A22" s="17">
        <v>9</v>
      </c>
      <c r="B22" s="19" t="s">
        <v>32</v>
      </c>
      <c r="C22" s="17" t="s">
        <v>33</v>
      </c>
      <c r="D22" s="17" t="s">
        <v>25</v>
      </c>
      <c r="E22" s="17">
        <v>28</v>
      </c>
      <c r="F22" s="17">
        <v>7</v>
      </c>
      <c r="G22" s="20">
        <f t="shared" si="0"/>
        <v>196</v>
      </c>
    </row>
    <row r="23" spans="1:7">
      <c r="A23" s="17">
        <v>10</v>
      </c>
      <c r="B23" s="19" t="s">
        <v>34</v>
      </c>
      <c r="C23" s="17" t="s">
        <v>35</v>
      </c>
      <c r="D23" s="17" t="s">
        <v>25</v>
      </c>
      <c r="E23" s="17">
        <v>11</v>
      </c>
      <c r="F23" s="17">
        <v>50</v>
      </c>
      <c r="G23" s="20">
        <f t="shared" si="0"/>
        <v>550</v>
      </c>
    </row>
    <row r="24" spans="1:7">
      <c r="A24" s="17">
        <v>11</v>
      </c>
      <c r="B24" s="19" t="s">
        <v>36</v>
      </c>
      <c r="C24" s="17" t="s">
        <v>35</v>
      </c>
      <c r="D24" s="17" t="s">
        <v>25</v>
      </c>
      <c r="E24" s="17">
        <v>25</v>
      </c>
      <c r="F24" s="17">
        <v>7</v>
      </c>
      <c r="G24" s="20">
        <f t="shared" si="0"/>
        <v>175</v>
      </c>
    </row>
    <row r="25" spans="1:7" ht="32.25" customHeight="1">
      <c r="A25" s="17">
        <v>12</v>
      </c>
      <c r="B25" s="21" t="s">
        <v>37</v>
      </c>
      <c r="C25" s="17" t="s">
        <v>38</v>
      </c>
      <c r="D25" s="17" t="s">
        <v>25</v>
      </c>
      <c r="E25" s="17">
        <v>6</v>
      </c>
      <c r="F25" s="17">
        <v>50</v>
      </c>
      <c r="G25" s="20">
        <f t="shared" si="0"/>
        <v>300</v>
      </c>
    </row>
    <row r="26" spans="1:7" ht="45" customHeight="1">
      <c r="A26" s="17">
        <v>13</v>
      </c>
      <c r="B26" s="21" t="s">
        <v>39</v>
      </c>
      <c r="C26" s="17" t="s">
        <v>38</v>
      </c>
      <c r="D26" s="17" t="s">
        <v>25</v>
      </c>
      <c r="E26" s="17">
        <v>6</v>
      </c>
      <c r="F26" s="17">
        <v>30</v>
      </c>
      <c r="G26" s="20">
        <f t="shared" si="0"/>
        <v>180</v>
      </c>
    </row>
    <row r="27" spans="1:7" ht="22.15" customHeight="1">
      <c r="A27" s="17">
        <v>14</v>
      </c>
      <c r="B27" s="21" t="s">
        <v>40</v>
      </c>
      <c r="C27" s="17" t="s">
        <v>41</v>
      </c>
      <c r="D27" s="17" t="s">
        <v>42</v>
      </c>
      <c r="E27" s="17">
        <v>10</v>
      </c>
      <c r="F27" s="17">
        <v>3.6</v>
      </c>
      <c r="G27" s="20">
        <f t="shared" si="0"/>
        <v>36</v>
      </c>
    </row>
    <row r="28" spans="1:7">
      <c r="F28" s="19" t="s">
        <v>43</v>
      </c>
      <c r="G28" s="20">
        <f>SUM(G14:G27)</f>
        <v>5061</v>
      </c>
    </row>
    <row r="29" spans="1:7">
      <c r="F29" s="19" t="s">
        <v>44</v>
      </c>
      <c r="G29" s="20">
        <f>G28*0.24</f>
        <v>1214.6399999999999</v>
      </c>
    </row>
    <row r="30" spans="1:7">
      <c r="F30" s="19" t="s">
        <v>45</v>
      </c>
      <c r="G30" s="20">
        <f>SUM(G28:G29)</f>
        <v>6275.6399999999994</v>
      </c>
    </row>
    <row r="31" spans="1:7">
      <c r="A31" s="10"/>
      <c r="B31" s="25" t="s">
        <v>46</v>
      </c>
      <c r="C31" s="25"/>
      <c r="D31" s="25"/>
      <c r="E31" s="25"/>
      <c r="F31" s="25"/>
      <c r="G31" s="26"/>
    </row>
    <row r="32" spans="1:7" s="13" customFormat="1">
      <c r="A32" s="14"/>
      <c r="B32" s="15" t="s">
        <v>47</v>
      </c>
      <c r="C32" s="15"/>
      <c r="D32" s="15"/>
      <c r="E32" s="15"/>
      <c r="F32" s="15"/>
      <c r="G32" s="27"/>
    </row>
    <row r="33" spans="1:7" s="13" customFormat="1">
      <c r="A33" s="17" t="s">
        <v>8</v>
      </c>
      <c r="B33" s="19" t="s">
        <v>9</v>
      </c>
      <c r="C33" s="17" t="s">
        <v>10</v>
      </c>
      <c r="D33" s="17" t="s">
        <v>11</v>
      </c>
      <c r="E33" s="17" t="s">
        <v>12</v>
      </c>
      <c r="F33" s="17" t="s">
        <v>13</v>
      </c>
      <c r="G33" s="18" t="s">
        <v>14</v>
      </c>
    </row>
    <row r="34" spans="1:7">
      <c r="A34" s="17">
        <v>15</v>
      </c>
      <c r="B34" s="19" t="s">
        <v>48</v>
      </c>
      <c r="C34" s="17" t="s">
        <v>49</v>
      </c>
      <c r="D34" s="17" t="s">
        <v>25</v>
      </c>
      <c r="E34" s="17">
        <v>5</v>
      </c>
      <c r="F34" s="17">
        <v>550</v>
      </c>
      <c r="G34" s="20">
        <f>F34*E34</f>
        <v>2750</v>
      </c>
    </row>
    <row r="35" spans="1:7" ht="47.25">
      <c r="A35" s="17">
        <v>16</v>
      </c>
      <c r="B35" s="21" t="s">
        <v>69</v>
      </c>
      <c r="C35" s="33" t="s">
        <v>70</v>
      </c>
      <c r="D35" s="17" t="s">
        <v>25</v>
      </c>
      <c r="E35" s="17">
        <v>5</v>
      </c>
      <c r="F35" s="17">
        <v>320</v>
      </c>
      <c r="G35" s="20">
        <f>SUM(E35*F35)</f>
        <v>1600</v>
      </c>
    </row>
    <row r="36" spans="1:7">
      <c r="A36" s="17">
        <v>17</v>
      </c>
      <c r="B36" s="19" t="s">
        <v>50</v>
      </c>
      <c r="C36" s="17" t="s">
        <v>51</v>
      </c>
      <c r="D36" s="17" t="s">
        <v>25</v>
      </c>
      <c r="E36" s="17">
        <v>25</v>
      </c>
      <c r="F36" s="17">
        <v>11</v>
      </c>
      <c r="G36" s="20">
        <f t="shared" ref="G36:G42" si="1">F36*E36</f>
        <v>275</v>
      </c>
    </row>
    <row r="37" spans="1:7">
      <c r="A37" s="17">
        <v>18</v>
      </c>
      <c r="B37" s="19" t="s">
        <v>52</v>
      </c>
      <c r="C37" s="17" t="s">
        <v>51</v>
      </c>
      <c r="D37" s="17" t="s">
        <v>25</v>
      </c>
      <c r="E37" s="17">
        <v>20</v>
      </c>
      <c r="F37" s="17">
        <v>13</v>
      </c>
      <c r="G37" s="20">
        <f t="shared" si="1"/>
        <v>260</v>
      </c>
    </row>
    <row r="38" spans="1:7">
      <c r="A38" s="17">
        <v>19</v>
      </c>
      <c r="B38" s="19" t="s">
        <v>53</v>
      </c>
      <c r="C38" s="17" t="s">
        <v>51</v>
      </c>
      <c r="D38" s="17" t="s">
        <v>25</v>
      </c>
      <c r="E38" s="17">
        <v>30</v>
      </c>
      <c r="F38" s="17">
        <v>15</v>
      </c>
      <c r="G38" s="20">
        <f t="shared" si="1"/>
        <v>450</v>
      </c>
    </row>
    <row r="39" spans="1:7">
      <c r="A39" s="17">
        <v>20</v>
      </c>
      <c r="B39" s="19" t="s">
        <v>54</v>
      </c>
      <c r="C39" s="17" t="s">
        <v>51</v>
      </c>
      <c r="D39" s="17" t="s">
        <v>25</v>
      </c>
      <c r="E39" s="17">
        <v>20</v>
      </c>
      <c r="F39" s="17">
        <v>15</v>
      </c>
      <c r="G39" s="20">
        <f t="shared" si="1"/>
        <v>300</v>
      </c>
    </row>
    <row r="40" spans="1:7">
      <c r="A40" s="17">
        <v>21</v>
      </c>
      <c r="B40" s="19" t="s">
        <v>55</v>
      </c>
      <c r="C40" s="17" t="s">
        <v>51</v>
      </c>
      <c r="D40" s="17" t="s">
        <v>25</v>
      </c>
      <c r="E40" s="17">
        <v>20</v>
      </c>
      <c r="F40" s="17">
        <v>16</v>
      </c>
      <c r="G40" s="20">
        <f t="shared" si="1"/>
        <v>320</v>
      </c>
    </row>
    <row r="41" spans="1:7" s="13" customFormat="1">
      <c r="A41" s="17">
        <v>22</v>
      </c>
      <c r="B41" s="19" t="s">
        <v>56</v>
      </c>
      <c r="C41" s="17" t="s">
        <v>51</v>
      </c>
      <c r="D41" s="17" t="s">
        <v>25</v>
      </c>
      <c r="E41" s="17">
        <v>20</v>
      </c>
      <c r="F41" s="17">
        <v>16</v>
      </c>
      <c r="G41" s="20">
        <f t="shared" si="1"/>
        <v>320</v>
      </c>
    </row>
    <row r="42" spans="1:7" s="13" customFormat="1">
      <c r="A42" s="17">
        <v>23</v>
      </c>
      <c r="B42" s="23" t="s">
        <v>67</v>
      </c>
      <c r="C42" s="22" t="s">
        <v>68</v>
      </c>
      <c r="D42" s="22" t="s">
        <v>25</v>
      </c>
      <c r="E42" s="28">
        <v>2000</v>
      </c>
      <c r="F42" s="17">
        <v>0.15</v>
      </c>
      <c r="G42" s="20">
        <f t="shared" si="1"/>
        <v>300</v>
      </c>
    </row>
    <row r="43" spans="1:7">
      <c r="A43" s="22"/>
      <c r="B43" s="23"/>
      <c r="C43" s="22"/>
      <c r="D43" s="22"/>
      <c r="E43" s="28"/>
      <c r="F43" s="29" t="s">
        <v>43</v>
      </c>
      <c r="G43" s="20">
        <f>SUM(G34:G42)</f>
        <v>6575</v>
      </c>
    </row>
    <row r="44" spans="1:7">
      <c r="A44" s="4"/>
      <c r="B44" s="5"/>
      <c r="C44" s="4"/>
      <c r="D44" s="4"/>
      <c r="E44" s="30"/>
      <c r="F44" s="29" t="s">
        <v>44</v>
      </c>
      <c r="G44" s="20">
        <f>G43*0.24</f>
        <v>1578</v>
      </c>
    </row>
    <row r="45" spans="1:7">
      <c r="A45" s="4"/>
      <c r="B45" s="5"/>
      <c r="C45" s="4"/>
      <c r="D45" s="4"/>
      <c r="E45" s="30"/>
      <c r="F45" s="29" t="s">
        <v>45</v>
      </c>
      <c r="G45" s="20">
        <f>SUM(G43:G44)</f>
        <v>8153</v>
      </c>
    </row>
    <row r="46" spans="1:7">
      <c r="A46" s="4"/>
      <c r="B46" s="5"/>
      <c r="C46" s="5"/>
      <c r="D46" s="5"/>
      <c r="E46" s="38" t="s">
        <v>57</v>
      </c>
      <c r="F46" s="39"/>
      <c r="G46" s="20">
        <f>SUM(G28+G43)</f>
        <v>11636</v>
      </c>
    </row>
    <row r="47" spans="1:7">
      <c r="A47" s="4"/>
      <c r="B47" s="5"/>
      <c r="C47" s="5"/>
      <c r="D47" s="31"/>
      <c r="E47" s="19"/>
      <c r="F47" s="19" t="s">
        <v>44</v>
      </c>
      <c r="G47" s="20">
        <f>G46*0.24</f>
        <v>2792.64</v>
      </c>
    </row>
    <row r="48" spans="1:7">
      <c r="A48" s="4"/>
      <c r="B48" s="5"/>
      <c r="C48" s="5"/>
      <c r="D48" s="24"/>
      <c r="E48" s="19"/>
      <c r="F48" s="19" t="s">
        <v>45</v>
      </c>
      <c r="G48" s="20">
        <f>SUM(G46:G47)</f>
        <v>14428.64</v>
      </c>
    </row>
    <row r="49" spans="1:8">
      <c r="A49" s="4"/>
      <c r="B49" s="5"/>
      <c r="C49" s="5"/>
      <c r="D49" s="24"/>
    </row>
    <row r="50" spans="1:8">
      <c r="B50" s="40" t="s">
        <v>71</v>
      </c>
      <c r="C50" s="40"/>
      <c r="D50" s="41" t="s">
        <v>58</v>
      </c>
      <c r="E50" s="41"/>
      <c r="F50" s="41" t="s">
        <v>59</v>
      </c>
      <c r="G50" s="41"/>
      <c r="H50" s="41"/>
    </row>
    <row r="51" spans="1:8">
      <c r="A51" s="13"/>
      <c r="B51" s="4"/>
      <c r="C51" s="5"/>
      <c r="D51" s="32"/>
      <c r="E51" s="32"/>
      <c r="F51" s="32"/>
      <c r="G51" s="32"/>
      <c r="H51" s="6"/>
    </row>
    <row r="52" spans="1:8">
      <c r="B52" s="4"/>
      <c r="C52" s="5"/>
      <c r="D52" s="32"/>
      <c r="E52" s="32"/>
      <c r="F52" s="32"/>
      <c r="G52" s="32"/>
      <c r="H52" s="6"/>
    </row>
    <row r="53" spans="1:8">
      <c r="B53" s="4"/>
      <c r="C53" s="5"/>
      <c r="D53" s="32"/>
      <c r="E53" s="32"/>
      <c r="F53" s="32"/>
      <c r="G53" s="32"/>
      <c r="H53" s="6"/>
    </row>
    <row r="54" spans="1:8">
      <c r="B54" s="40" t="s">
        <v>72</v>
      </c>
      <c r="C54" s="40"/>
      <c r="D54" s="40" t="s">
        <v>60</v>
      </c>
      <c r="E54" s="40"/>
      <c r="F54" s="40" t="s">
        <v>61</v>
      </c>
      <c r="G54" s="40"/>
      <c r="H54" s="40"/>
    </row>
  </sheetData>
  <sheetProtection selectLockedCells="1" selectUnlockedCells="1"/>
  <mergeCells count="11">
    <mergeCell ref="F50:H50"/>
    <mergeCell ref="C3:G3"/>
    <mergeCell ref="C5:E6"/>
    <mergeCell ref="B10:D10"/>
    <mergeCell ref="B11:E11"/>
    <mergeCell ref="E46:F46"/>
    <mergeCell ref="B54:C54"/>
    <mergeCell ref="D54:E54"/>
    <mergeCell ref="F54:H54"/>
    <mergeCell ref="B50:C50"/>
    <mergeCell ref="D50:E50"/>
  </mergeCells>
  <phoneticPr fontId="7" type="noConversion"/>
  <pageMargins left="0.74791666666666667" right="0.74791666666666667" top="0.78749999999999998" bottom="0.78749999999999998" header="0.51180555555555551" footer="0.51180555555555551"/>
  <pageSetup paperSize="9" scale="68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ΔΔΑΠ ΤΑΔΦ ΜΑΠ ΚΟΙΝΩΦΕΛΟΥΣ</vt:lpstr>
      <vt:lpstr>'ΔΔΑΠ ΤΑΔΦ ΜΑΠ ΚΟΙΝΩΦΕΛΟΥΣ'!Print_Area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Σκανδάλη Όλγα</dc:creator>
  <cp:lastModifiedBy>Σκανδάλη Όλγα</cp:lastModifiedBy>
  <cp:lastPrinted>2018-05-14T07:50:33Z</cp:lastPrinted>
  <dcterms:created xsi:type="dcterms:W3CDTF">2018-04-20T06:58:17Z</dcterms:created>
  <dcterms:modified xsi:type="dcterms:W3CDTF">2018-06-26T11:40:17Z</dcterms:modified>
</cp:coreProperties>
</file>