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8190"/>
  </bookViews>
  <sheets>
    <sheet name="ΕΝΙΑΙΟΣ" sheetId="11" r:id="rId1"/>
  </sheets>
  <definedNames>
    <definedName name="_xlnm.Print_Area" localSheetId="0">ΕΝΙΑΙΟΣ!$A$1:$AO$89</definedName>
    <definedName name="_xlnm.Print_Titles" localSheetId="0">ΕΝΙΑΙΟΣ!$26:$28</definedName>
  </definedNames>
  <calcPr calcId="125725" fullCalcOnLoad="1"/>
</workbook>
</file>

<file path=xl/calcChain.xml><?xml version="1.0" encoding="utf-8"?>
<calcChain xmlns="http://schemas.openxmlformats.org/spreadsheetml/2006/main">
  <c r="AN77" i="11"/>
  <c r="AG77"/>
  <c r="AN76"/>
  <c r="AG76"/>
  <c r="AN75"/>
  <c r="AG75"/>
  <c r="AN74"/>
  <c r="AE74"/>
  <c r="AN73"/>
  <c r="AE73"/>
  <c r="AN72"/>
  <c r="AE72"/>
  <c r="AN71"/>
  <c r="AC71"/>
  <c r="AN70"/>
  <c r="AC70"/>
  <c r="AN69"/>
  <c r="AC69"/>
  <c r="AN68"/>
  <c r="AC68"/>
  <c r="AN67"/>
  <c r="AC67"/>
  <c r="AN66"/>
  <c r="AC66"/>
  <c r="AN65"/>
  <c r="AC65"/>
  <c r="AN64"/>
  <c r="AC64"/>
  <c r="AN63"/>
  <c r="AC63"/>
  <c r="AN62"/>
  <c r="AM62"/>
  <c r="AK62"/>
  <c r="AI62"/>
  <c r="AN61"/>
  <c r="AM61"/>
  <c r="AK61"/>
  <c r="AI61"/>
  <c r="AN60"/>
  <c r="U60"/>
  <c r="M54"/>
  <c r="I54"/>
  <c r="AN53"/>
  <c r="I53"/>
  <c r="U51"/>
  <c r="I51"/>
  <c r="AN50"/>
  <c r="Z50"/>
  <c r="Q50"/>
  <c r="I50"/>
  <c r="AN49"/>
  <c r="AN48"/>
  <c r="S48"/>
  <c r="AN47"/>
  <c r="K47"/>
  <c r="AN46"/>
  <c r="S46"/>
  <c r="AN45"/>
  <c r="S45"/>
  <c r="AN44"/>
  <c r="S44"/>
  <c r="AN43"/>
  <c r="G43"/>
  <c r="AN42"/>
  <c r="G42"/>
  <c r="AN41"/>
  <c r="G41"/>
  <c r="AN40"/>
  <c r="G40"/>
  <c r="AN39"/>
  <c r="G39"/>
  <c r="AN38"/>
  <c r="W38"/>
  <c r="G38"/>
  <c r="AN37"/>
  <c r="K37"/>
  <c r="AN36"/>
  <c r="K36"/>
  <c r="AN34"/>
  <c r="S34"/>
  <c r="W32"/>
  <c r="S32"/>
  <c r="O32"/>
  <c r="G32"/>
  <c r="AN31"/>
  <c r="S31"/>
  <c r="AN30"/>
  <c r="W30"/>
  <c r="G30"/>
  <c r="W79"/>
  <c r="W80"/>
  <c r="Z79"/>
  <c r="Z80"/>
  <c r="AM79"/>
  <c r="AM80"/>
  <c r="G79"/>
  <c r="G80"/>
  <c r="I79"/>
  <c r="I80"/>
  <c r="K79"/>
  <c r="K80"/>
  <c r="M79"/>
  <c r="M80"/>
  <c r="O79"/>
  <c r="O80"/>
  <c r="Q79"/>
  <c r="Q80"/>
  <c r="S79"/>
  <c r="S80"/>
  <c r="U79"/>
  <c r="U80"/>
  <c r="AC79"/>
  <c r="AC80"/>
  <c r="AE79"/>
  <c r="AE80"/>
  <c r="AG79"/>
  <c r="AG80"/>
  <c r="AI79"/>
  <c r="AI80"/>
  <c r="AK79"/>
  <c r="AK80"/>
</calcChain>
</file>

<file path=xl/sharedStrings.xml><?xml version="1.0" encoding="utf-8"?>
<sst xmlns="http://schemas.openxmlformats.org/spreadsheetml/2006/main" count="210" uniqueCount="93">
  <si>
    <t xml:space="preserve">ΔΗΜΟΣ ΘΕΣΣΑΛΟΝΙΚΗΣ     </t>
  </si>
  <si>
    <t>ΓΕΝΙΚΗ ΔΙΕΥΘΥΝΣΗ ΤΕΧΝΙΚΩΝ ΥΠΗΡΕΣΙΩΝ</t>
  </si>
  <si>
    <t>Α/Α</t>
  </si>
  <si>
    <t>ΕΙΔΟΣ</t>
  </si>
  <si>
    <t>Μον. Μέτρ.</t>
  </si>
  <si>
    <t>Δαπάνη</t>
  </si>
  <si>
    <t>Συνολική Δαπάνη</t>
  </si>
  <si>
    <t>Α</t>
  </si>
  <si>
    <t>Β</t>
  </si>
  <si>
    <t>ΔΙΕΥΘΥΝΣΗ ΒΙΩΣΙΜΗΣ ΚΙΝΗΤΙΚΟΤΗΤΑΣ ΚΑΙ ΔΙΚΤΥΩΝ</t>
  </si>
  <si>
    <t xml:space="preserve">ΦΠΑ </t>
  </si>
  <si>
    <t>ΑΡΙΘΜΟΣ ΜΕΛΕΤΗΣ</t>
  </si>
  <si>
    <t>ΤΜΗΜΑ ΟΔΟΠΟΙΙΑΣ ΚΑΙ ΟΔΙΚΗΣ ΣΗΜΑΝΣΗΣ</t>
  </si>
  <si>
    <r>
      <t>ΔΑΠΑΝΗ</t>
    </r>
    <r>
      <rPr>
        <sz val="12"/>
        <rFont val="Arial"/>
        <family val="2"/>
        <charset val="161"/>
      </rPr>
      <t>:</t>
    </r>
  </si>
  <si>
    <r>
      <t>Διεύθυνση:</t>
    </r>
    <r>
      <rPr>
        <sz val="12"/>
        <rFont val="Arial"/>
        <family val="2"/>
        <charset val="161"/>
      </rPr>
      <t xml:space="preserve"> Γιάννη Χαλκίδη 20</t>
    </r>
  </si>
  <si>
    <r>
      <t>Ταχ. Κωδ.:</t>
    </r>
    <r>
      <rPr>
        <sz val="12"/>
        <rFont val="Arial"/>
        <family val="2"/>
        <charset val="161"/>
      </rPr>
      <t xml:space="preserve">  542 49</t>
    </r>
  </si>
  <si>
    <r>
      <t>Πληροφορίες:</t>
    </r>
    <r>
      <rPr>
        <sz val="12"/>
        <rFont val="Arial"/>
        <family val="2"/>
        <charset val="161"/>
      </rPr>
      <t xml:space="preserve"> Αστ. Αστεριάδης</t>
    </r>
  </si>
  <si>
    <r>
      <t xml:space="preserve">Τηλέφωνο: </t>
    </r>
    <r>
      <rPr>
        <sz val="12"/>
        <rFont val="Arial"/>
        <family val="2"/>
        <charset val="161"/>
      </rPr>
      <t>2313 318309</t>
    </r>
  </si>
  <si>
    <r>
      <t>Fax:</t>
    </r>
    <r>
      <rPr>
        <sz val="12"/>
        <rFont val="Arial"/>
        <family val="2"/>
        <charset val="161"/>
      </rPr>
      <t xml:space="preserve"> 2310 519758</t>
    </r>
  </si>
  <si>
    <r>
      <t>E-mail:</t>
    </r>
    <r>
      <rPr>
        <sz val="12"/>
        <rFont val="Arial"/>
        <family val="2"/>
        <charset val="161"/>
      </rPr>
      <t xml:space="preserve"> a.asteriadis@thessaloniki.gr</t>
    </r>
  </si>
  <si>
    <t>ΜΗΧΑΝΗΜΑΤΑ ΕΡΓΟΥ</t>
  </si>
  <si>
    <t>ΜΕΤΑΦΟΡΙΚΑ ΜΕΣΑ</t>
  </si>
  <si>
    <t>CPV</t>
  </si>
  <si>
    <t>Φορτωτής Μίνι πλάτους max 1,60m (διαβολάκι)</t>
  </si>
  <si>
    <t>Διανομέας ασφαλτικού γαλακτώματος</t>
  </si>
  <si>
    <t>43310000-9</t>
  </si>
  <si>
    <t>Διαστρωτήρας ασφαλτοσκυροδέματος (finisher)</t>
  </si>
  <si>
    <t>Σύνολο ωρών</t>
  </si>
  <si>
    <t>Φορτηγό ανατρεπόμενο Δ.Χ,  ωφέλιμου φορτίου 10tn-15tn (2 αξόνων), με άδεια Α.Ε.Ε.Κ</t>
  </si>
  <si>
    <t xml:space="preserve">Όχημα μεταφοράς βαρέων μηχανημάτων οδοποιίας (φρέζα, οδοστρωτήρα, finisher) με συρόμενη πλατφόρμα (χαμηλή, τύπου jumbo με ελάχιστη ικανότητα φόρτωσης 6tn/τροχό) </t>
  </si>
  <si>
    <t>34134200-7</t>
  </si>
  <si>
    <t>34138000-3</t>
  </si>
  <si>
    <t>Γερανός ανύψωσης οχημάτων έως και 40tn</t>
  </si>
  <si>
    <t>Όχημα ρυμούλκησης οχημάτων έως 3,5tn</t>
  </si>
  <si>
    <t>Όχημα ρυμούλκησης οχημάτων άνω των 3,5tn</t>
  </si>
  <si>
    <t xml:space="preserve">Όχημα μεταφοράς οχημάτων με συρόμενη πλατφόρμα με γερανό αυτοφόρτωσης </t>
  </si>
  <si>
    <t>Διπλοκάμπινο φορτηγό με ανοιγόμενη, ανατρεπόμενη κιβωτάμαξα, ωφέλιμου φορτίου 1,5tn</t>
  </si>
  <si>
    <t>34144751-7</t>
  </si>
  <si>
    <t>34131000-4</t>
  </si>
  <si>
    <t>Λεωφορείο μεταφοράς προσωπικού 22 θέσεων  για μεταφορές εντός του Δήμου</t>
  </si>
  <si>
    <t>«Μίσθωση μηχανημάτων έργου και μεταφορικών μέσων»</t>
  </si>
  <si>
    <t xml:space="preserve">Γερανοφόρο όχημα μικτού φορτίου 15 tn για τη μεταφορά ιστών φωτισμού </t>
  </si>
  <si>
    <t>Λεωφορείο 35 Θέσεων για μονοήμερη διαδρομή Θεσσαλονίκη-Βεργίνα- Βέροια-Θεσσαλονίκη.
Αναχώρηση Θεσσαλονίκη 08:00 και επιστροφή 20:00</t>
  </si>
  <si>
    <t>Λεωφορείο 20 Θέσεων για ξεναγήσεις εντός Θεσσαλονίκης για 3ώρη απασχόληση.
Από τις 08:00 το πρωί έως τις  20:00.</t>
  </si>
  <si>
    <t>Σύνολο διαδρομών</t>
  </si>
  <si>
    <t>Λεωφορείο 20 θέσεων για πέντε (5) διαδρομές από Αεροδρόμιο - Κέντρο πόλεως και Κέντρο πόλεως -Αεροδρόμιο</t>
  </si>
  <si>
    <t>Σύνολο ποσοτήτων</t>
  </si>
  <si>
    <t>34121000-1</t>
  </si>
  <si>
    <t>34110000-1</t>
  </si>
  <si>
    <t>34142100-5</t>
  </si>
  <si>
    <t>ΚΑ: 30.003/6233.01.01, 30.003/6234.01.01, 20.002/6233.01.01, 20.002/6234.01.01, 30.002/6233.01.01, 30.002/6234.01.01, 20.001/6233.01.01, 20.001/6234.01.01, 35/6233.01.01, 35/6234.01.01, 6474.20.01, 6471.03.01, 6471.01.01, 10.005/6433.01.01, 10.005/6444.01.01, 10/6473.06.01</t>
  </si>
  <si>
    <t xml:space="preserve">Λεωφορείο 50 θέσεων για δέκαοκτώ (18) ξεναγήσεις εντός Θεσσαλονίκης για 3ωρη απασχόληση </t>
  </si>
  <si>
    <t xml:space="preserve">Λεωφορείο 20 θέσεων για επτά (7) ξεναγήσεις εντός Θεσσαλονίκης για 3ωρη απασχόληση </t>
  </si>
  <si>
    <t>Λεωφορεία 20 θέσεων 
για 8 διαδρομές Από 1/9 έως 31/11/2017</t>
  </si>
  <si>
    <t>Λεωφορεία 14 θέσεων 
για 16 διαδρομές Από 1/9 έως 31/11/2017</t>
  </si>
  <si>
    <t>Επιβατικά Δ.Χ. για 44 διαδρομές Από 1/9 έως 31/11/2017</t>
  </si>
  <si>
    <t>Λεωφορεία 20 θέσεων 
για 2 διαδρομές Από 1/4 έως 31/12/2017</t>
  </si>
  <si>
    <t>Λεωφορεία 14 θέσεων 
για 6 διαδρομές Από 1/4 έως 31/12/2017</t>
  </si>
  <si>
    <t>Επιβατικά Δ.Χ. για 7 διαδρομές Από 1/4 έως 31/12/2017</t>
  </si>
  <si>
    <t>Καλαθοφόρο όχημα ΜΕ ύψους εργασίας 9μ. για ηλεκτρολογικές εργασίες</t>
  </si>
  <si>
    <t>Καλαθοφόρο όχημα ΜΕ ύψους εργασίας 16μ. για ηλεκτρολογικές εργασίες</t>
  </si>
  <si>
    <t>Λεωφορείο 50 θέσεων για ημερήσια διαδρομή από Θεσσαλονίκη προς Βεργίνα και επιστροφή</t>
  </si>
  <si>
    <t>Λεωφορείο 50 θέσεων για ημερήσια διαδρομή από Θεσσαλονίκη προς Νάουσα και επιστροφή</t>
  </si>
  <si>
    <t>Λεωφορείο 50 θέσεων για ημερήσια διαδρομή από Θεσσαλονίκη προς Βέροια και επιστροφή</t>
  </si>
  <si>
    <t>Λεωφορείο 50 θέσεων για ημερήσια διαδρομή από Θεσσαλονίκη προς Πέλλα και επιστροφή</t>
  </si>
  <si>
    <t>Λεωφορείο 20 θέσεων για  ημερήσια διαδρομή από Θεσσαλονίκη προς Βεργίνα και επιστροφή</t>
  </si>
  <si>
    <t>Λεωφορείο 20 θέσεων για  ημερήσια διαδρομή από Θεσσαλονίκη προς Πέλλα και επιστροφή</t>
  </si>
  <si>
    <t>Βυτιοφόρο Δ.Χ. για την μεταφορά πετρελαίου</t>
  </si>
  <si>
    <t>34133110-2</t>
  </si>
  <si>
    <t>Δαπάνη μονάδας</t>
  </si>
  <si>
    <t>Ποσότητα</t>
  </si>
  <si>
    <t>ΠΡΟΣΦΟΡΑ</t>
  </si>
  <si>
    <t xml:space="preserve">Του </t>
  </si>
  <si>
    <t>Δ/νση:</t>
  </si>
  <si>
    <t>Τηλ.:</t>
  </si>
  <si>
    <t>Σύνολο με Φ.Π.Α (ολογράφως):</t>
  </si>
  <si>
    <t>Έλαβα γνώση των όρων προμήθειας και των τεχνικών προδιαγραφών τους οποίους αποδέχομαι</t>
  </si>
  <si>
    <t>Ο Προσφέρων</t>
  </si>
  <si>
    <t>ώρα</t>
  </si>
  <si>
    <t>διαδρομή</t>
  </si>
  <si>
    <t>Φορτηγό ανατρεπόμενο Δ.Χ,  ωφέλιμου φορτίου 19 τόννων και άνω (4 αξόνων) με άδεια Α.Ε.Ε.Κ</t>
  </si>
  <si>
    <t>Απορριμματοφόρο ωφέλιμου φορτίου 2 tn</t>
  </si>
  <si>
    <t>34144512-0</t>
  </si>
  <si>
    <t>Σύνολο</t>
  </si>
  <si>
    <t>Τελικό ποσό</t>
  </si>
  <si>
    <t>CPV: 43310000-9, 34142100-5, 34138000-3, 34144751-7, 34134200-7, 34121000-1, 34110000-1, 34131000-4, 34133110-2, 34144512-0</t>
  </si>
  <si>
    <t>Φορτωτής (με κάδο 2,5 έως 5m3), μηχανικής ισχύος 160HP και άνω.</t>
  </si>
  <si>
    <t>Φορτωτής (με κάδο 1,0 έως 2,5m3), μηχανικής ισχύος 110KW και άνω.</t>
  </si>
  <si>
    <t>Φορτωτής - Εκσκαφέας (τύπου JCB) με τσάπα, σφύρα, κουβά (ανοιγόμενο) &amp; τηλεσκοπική μπούμα (μηχανικής ισχύος 85 HP και άνω)</t>
  </si>
  <si>
    <t>Ερπυστριοφόρος εκσκαφέας με αρπάγη, ισχύος 135PS και άνω για τη συλλογή ογκωδών και ΑΕΚΚ Δ.Θ.</t>
  </si>
  <si>
    <t>Διαμορφωτής γαιών-Ισοπεδωτής (grader) ισχύος 120PS και άνω</t>
  </si>
  <si>
    <t>Οδοστρωτηρας ελαφρύς 8tn</t>
  </si>
  <si>
    <t>ΦρέζαΦρέζα ασφαλτικών οδοστρωμάτων πλατούς κοπής 1,5-2,0m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</si>
</sst>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71" formatCode="0;[Red]0"/>
    <numFmt numFmtId="173" formatCode="#,##0.00\ &quot;€&quot;;[Red]#,##0.00\ &quot;€&quot;"/>
    <numFmt numFmtId="174" formatCode="#,##0.00\ &quot;€&quot;"/>
    <numFmt numFmtId="177" formatCode="#,##0;[Red]#,##0"/>
  </numFmts>
  <fonts count="41">
    <font>
      <sz val="10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family val="2"/>
      <charset val="161"/>
    </font>
    <font>
      <b/>
      <sz val="10"/>
      <name val="Arial Narrow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b/>
      <u/>
      <sz val="10"/>
      <name val="Arial Narrow"/>
      <family val="2"/>
      <charset val="1"/>
    </font>
    <font>
      <sz val="12"/>
      <name val="Arial Narrow"/>
      <family val="2"/>
      <charset val="161"/>
    </font>
    <font>
      <sz val="12"/>
      <name val="Arial Greek"/>
      <family val="2"/>
      <charset val="161"/>
    </font>
    <font>
      <sz val="10"/>
      <name val="Arial Narrow"/>
      <family val="2"/>
      <charset val="161"/>
    </font>
    <font>
      <sz val="10"/>
      <name val="Arial Narrow"/>
      <family val="2"/>
      <charset val="1"/>
    </font>
    <font>
      <sz val="12"/>
      <name val="Arial Narrow"/>
      <family val="2"/>
      <charset val="1"/>
    </font>
    <font>
      <i/>
      <sz val="10"/>
      <name val="Arial Narrow"/>
      <family val="2"/>
      <charset val="161"/>
    </font>
    <font>
      <sz val="9"/>
      <name val="Arial Narrow"/>
      <family val="2"/>
      <charset val="161"/>
    </font>
    <font>
      <sz val="11"/>
      <name val="Arial Narrow"/>
      <family val="2"/>
      <charset val="1"/>
    </font>
    <font>
      <sz val="11"/>
      <name val="Arial Narrow"/>
      <family val="2"/>
      <charset val="161"/>
    </font>
    <font>
      <sz val="10"/>
      <name val="Arial Greek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7" borderId="1" applyNumberFormat="0" applyAlignment="0" applyProtection="0"/>
    <xf numFmtId="0" fontId="3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1" fillId="0" borderId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23" borderId="7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</cellStyleXfs>
  <cellXfs count="283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173" fontId="22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4" fontId="26" fillId="0" borderId="15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/>
    </xf>
    <xf numFmtId="171" fontId="21" fillId="0" borderId="11" xfId="0" applyNumberFormat="1" applyFont="1" applyFill="1" applyBorder="1" applyAlignment="1">
      <alignment horizontal="right" vertical="center"/>
    </xf>
    <xf numFmtId="4" fontId="21" fillId="0" borderId="10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right" vertical="center"/>
    </xf>
    <xf numFmtId="164" fontId="21" fillId="0" borderId="12" xfId="0" applyNumberFormat="1" applyFont="1" applyFill="1" applyBorder="1" applyAlignment="1">
      <alignment horizontal="right" vertical="center"/>
    </xf>
    <xf numFmtId="164" fontId="21" fillId="0" borderId="17" xfId="0" applyNumberFormat="1" applyFont="1" applyFill="1" applyBorder="1" applyAlignment="1">
      <alignment horizontal="right" vertical="center"/>
    </xf>
    <xf numFmtId="171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/>
    </xf>
    <xf numFmtId="171" fontId="21" fillId="0" borderId="20" xfId="0" applyNumberFormat="1" applyFont="1" applyFill="1" applyBorder="1" applyAlignment="1">
      <alignment horizontal="right" vertical="center"/>
    </xf>
    <xf numFmtId="4" fontId="21" fillId="0" borderId="21" xfId="0" applyNumberFormat="1" applyFont="1" applyFill="1" applyBorder="1" applyAlignment="1">
      <alignment horizontal="right" vertical="center"/>
    </xf>
    <xf numFmtId="164" fontId="21" fillId="0" borderId="21" xfId="0" applyNumberFormat="1" applyFont="1" applyFill="1" applyBorder="1" applyAlignment="1">
      <alignment horizontal="right" vertical="center"/>
    </xf>
    <xf numFmtId="164" fontId="21" fillId="0" borderId="22" xfId="0" applyNumberFormat="1" applyFont="1" applyFill="1" applyBorder="1" applyAlignment="1">
      <alignment horizontal="right" vertical="center"/>
    </xf>
    <xf numFmtId="171" fontId="21" fillId="0" borderId="23" xfId="0" applyNumberFormat="1" applyFont="1" applyFill="1" applyBorder="1" applyAlignment="1">
      <alignment horizontal="right" vertical="center"/>
    </xf>
    <xf numFmtId="4" fontId="21" fillId="0" borderId="24" xfId="0" applyNumberFormat="1" applyFont="1" applyFill="1" applyBorder="1" applyAlignment="1">
      <alignment horizontal="right" vertical="center"/>
    </xf>
    <xf numFmtId="164" fontId="21" fillId="0" borderId="24" xfId="0" applyNumberFormat="1" applyFont="1" applyFill="1" applyBorder="1" applyAlignment="1">
      <alignment horizontal="right" vertical="center"/>
    </xf>
    <xf numFmtId="0" fontId="26" fillId="0" borderId="24" xfId="0" applyFont="1" applyFill="1" applyBorder="1" applyAlignment="1">
      <alignment horizontal="center" vertical="center"/>
    </xf>
    <xf numFmtId="2" fontId="21" fillId="0" borderId="2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4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2" fontId="28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164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9" fontId="21" fillId="0" borderId="0" xfId="0" applyNumberFormat="1" applyFont="1" applyFill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vertical="center"/>
    </xf>
    <xf numFmtId="4" fontId="26" fillId="0" borderId="16" xfId="0" applyNumberFormat="1" applyFont="1" applyFill="1" applyBorder="1" applyAlignment="1">
      <alignment horizontal="center" vertical="center"/>
    </xf>
    <xf numFmtId="164" fontId="21" fillId="0" borderId="25" xfId="0" applyNumberFormat="1" applyFont="1" applyFill="1" applyBorder="1" applyAlignment="1">
      <alignment horizontal="right" vertical="center"/>
    </xf>
    <xf numFmtId="164" fontId="21" fillId="0" borderId="11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Alignment="1">
      <alignment vertical="center"/>
    </xf>
    <xf numFmtId="4" fontId="26" fillId="0" borderId="26" xfId="0" applyNumberFormat="1" applyFont="1" applyFill="1" applyBorder="1" applyAlignment="1">
      <alignment horizontal="center" vertical="center"/>
    </xf>
    <xf numFmtId="164" fontId="21" fillId="0" borderId="18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 wrapText="1"/>
    </xf>
    <xf numFmtId="0" fontId="21" fillId="0" borderId="24" xfId="35" applyFont="1" applyBorder="1" applyAlignment="1">
      <alignment horizontal="center" vertical="center" wrapText="1"/>
    </xf>
    <xf numFmtId="0" fontId="21" fillId="0" borderId="25" xfId="35" applyFont="1" applyBorder="1" applyAlignment="1">
      <alignment vertical="center" wrapText="1"/>
    </xf>
    <xf numFmtId="0" fontId="21" fillId="0" borderId="16" xfId="35" applyFont="1" applyBorder="1" applyAlignment="1">
      <alignment vertical="center" wrapText="1"/>
    </xf>
    <xf numFmtId="0" fontId="21" fillId="0" borderId="10" xfId="35" applyFont="1" applyBorder="1" applyAlignment="1">
      <alignment horizontal="center" vertical="center" wrapText="1"/>
    </xf>
    <xf numFmtId="177" fontId="21" fillId="0" borderId="24" xfId="0" applyNumberFormat="1" applyFont="1" applyFill="1" applyBorder="1" applyAlignment="1">
      <alignment horizontal="right" vertical="center"/>
    </xf>
    <xf numFmtId="3" fontId="21" fillId="0" borderId="24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1" fillId="0" borderId="10" xfId="35" applyFont="1" applyFill="1" applyBorder="1" applyAlignment="1">
      <alignment horizontal="center" vertical="center" wrapText="1"/>
    </xf>
    <xf numFmtId="0" fontId="21" fillId="0" borderId="16" xfId="35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25" xfId="35" applyFont="1" applyFill="1" applyBorder="1" applyAlignment="1">
      <alignment vertical="center" wrapText="1"/>
    </xf>
    <xf numFmtId="49" fontId="21" fillId="0" borderId="27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right" vertical="center"/>
    </xf>
    <xf numFmtId="171" fontId="21" fillId="0" borderId="29" xfId="0" applyNumberFormat="1" applyFont="1" applyFill="1" applyBorder="1" applyAlignment="1">
      <alignment horizontal="right" vertical="center"/>
    </xf>
    <xf numFmtId="171" fontId="21" fillId="0" borderId="30" xfId="0" applyNumberFormat="1" applyFont="1" applyFill="1" applyBorder="1" applyAlignment="1">
      <alignment horizontal="right" vertical="center"/>
    </xf>
    <xf numFmtId="4" fontId="21" fillId="0" borderId="11" xfId="0" applyNumberFormat="1" applyFont="1" applyFill="1" applyBorder="1" applyAlignment="1">
      <alignment horizontal="right" vertical="center"/>
    </xf>
    <xf numFmtId="171" fontId="21" fillId="0" borderId="14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171" fontId="21" fillId="0" borderId="0" xfId="0" applyNumberFormat="1" applyFont="1" applyFill="1" applyBorder="1" applyAlignment="1">
      <alignment horizontal="right" vertical="center"/>
    </xf>
    <xf numFmtId="164" fontId="21" fillId="0" borderId="15" xfId="0" applyNumberFormat="1" applyFont="1" applyFill="1" applyBorder="1" applyAlignment="1">
      <alignment horizontal="right" vertical="center"/>
    </xf>
    <xf numFmtId="0" fontId="21" fillId="0" borderId="31" xfId="35" applyFont="1" applyBorder="1" applyAlignment="1">
      <alignment vertical="center" wrapText="1"/>
    </xf>
    <xf numFmtId="0" fontId="21" fillId="0" borderId="19" xfId="35" applyFont="1" applyBorder="1" applyAlignment="1">
      <alignment vertical="center" wrapText="1"/>
    </xf>
    <xf numFmtId="0" fontId="21" fillId="0" borderId="10" xfId="35" applyFont="1" applyBorder="1" applyAlignment="1">
      <alignment vertical="center" wrapText="1"/>
    </xf>
    <xf numFmtId="4" fontId="21" fillId="0" borderId="32" xfId="0" applyNumberFormat="1" applyFont="1" applyFill="1" applyBorder="1" applyAlignment="1">
      <alignment horizontal="right" vertical="center"/>
    </xf>
    <xf numFmtId="164" fontId="21" fillId="0" borderId="3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49" fontId="21" fillId="0" borderId="33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center" vertical="center"/>
    </xf>
    <xf numFmtId="4" fontId="26" fillId="0" borderId="10" xfId="0" applyNumberFormat="1" applyFont="1" applyFill="1" applyBorder="1" applyAlignment="1">
      <alignment horizontal="center" vertical="center"/>
    </xf>
    <xf numFmtId="4" fontId="26" fillId="0" borderId="37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 wrapText="1"/>
    </xf>
    <xf numFmtId="3" fontId="19" fillId="0" borderId="39" xfId="0" applyNumberFormat="1" applyFont="1" applyFill="1" applyBorder="1" applyAlignment="1">
      <alignment horizontal="center" vertical="center" wrapText="1"/>
    </xf>
    <xf numFmtId="3" fontId="19" fillId="0" borderId="40" xfId="0" applyNumberFormat="1" applyFont="1" applyFill="1" applyBorder="1" applyAlignment="1">
      <alignment horizontal="center" vertical="center" wrapText="1"/>
    </xf>
    <xf numFmtId="3" fontId="19" fillId="0" borderId="41" xfId="0" applyNumberFormat="1" applyFont="1" applyFill="1" applyBorder="1" applyAlignment="1">
      <alignment horizontal="center" vertical="center" wrapText="1"/>
    </xf>
    <xf numFmtId="4" fontId="26" fillId="0" borderId="42" xfId="0" applyNumberFormat="1" applyFont="1" applyFill="1" applyBorder="1" applyAlignment="1">
      <alignment horizontal="center" vertical="center"/>
    </xf>
    <xf numFmtId="4" fontId="26" fillId="0" borderId="43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4" xfId="35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2" fontId="21" fillId="0" borderId="0" xfId="0" applyNumberFormat="1" applyFont="1" applyFill="1" applyAlignment="1">
      <alignment horizontal="right" vertical="center"/>
    </xf>
    <xf numFmtId="164" fontId="21" fillId="0" borderId="37" xfId="0" applyNumberFormat="1" applyFont="1" applyFill="1" applyBorder="1" applyAlignment="1">
      <alignment horizontal="right" vertical="center"/>
    </xf>
    <xf numFmtId="171" fontId="21" fillId="0" borderId="44" xfId="0" applyNumberFormat="1" applyFont="1" applyFill="1" applyBorder="1" applyAlignment="1">
      <alignment horizontal="right" vertical="center"/>
    </xf>
    <xf numFmtId="4" fontId="21" fillId="0" borderId="45" xfId="0" applyNumberFormat="1" applyFont="1" applyFill="1" applyBorder="1" applyAlignment="1">
      <alignment horizontal="right" vertical="center"/>
    </xf>
    <xf numFmtId="4" fontId="21" fillId="0" borderId="46" xfId="0" applyNumberFormat="1" applyFont="1" applyFill="1" applyBorder="1" applyAlignment="1">
      <alignment horizontal="right" vertical="center"/>
    </xf>
    <xf numFmtId="4" fontId="21" fillId="0" borderId="47" xfId="0" applyNumberFormat="1" applyFont="1" applyFill="1" applyBorder="1" applyAlignment="1">
      <alignment horizontal="right" vertical="center"/>
    </xf>
    <xf numFmtId="171" fontId="21" fillId="0" borderId="48" xfId="0" applyNumberFormat="1" applyFont="1" applyFill="1" applyBorder="1" applyAlignment="1">
      <alignment horizontal="right" vertical="center"/>
    </xf>
    <xf numFmtId="164" fontId="21" fillId="0" borderId="49" xfId="0" applyNumberFormat="1" applyFont="1" applyFill="1" applyBorder="1" applyAlignment="1">
      <alignment horizontal="right" vertical="center"/>
    </xf>
    <xf numFmtId="164" fontId="21" fillId="0" borderId="50" xfId="0" applyNumberFormat="1" applyFont="1" applyFill="1" applyBorder="1" applyAlignment="1">
      <alignment horizontal="right" vertical="center"/>
    </xf>
    <xf numFmtId="164" fontId="21" fillId="0" borderId="46" xfId="0" applyNumberFormat="1" applyFont="1" applyFill="1" applyBorder="1" applyAlignment="1">
      <alignment horizontal="right" vertical="center"/>
    </xf>
    <xf numFmtId="164" fontId="21" fillId="0" borderId="47" xfId="0" applyNumberFormat="1" applyFont="1" applyFill="1" applyBorder="1" applyAlignment="1">
      <alignment horizontal="right" vertical="center"/>
    </xf>
    <xf numFmtId="164" fontId="21" fillId="0" borderId="26" xfId="0" applyNumberFormat="1" applyFont="1" applyFill="1" applyBorder="1" applyAlignment="1">
      <alignment horizontal="right" vertical="center"/>
    </xf>
    <xf numFmtId="164" fontId="21" fillId="0" borderId="51" xfId="0" applyNumberFormat="1" applyFont="1" applyFill="1" applyBorder="1" applyAlignment="1">
      <alignment horizontal="center" vertical="center"/>
    </xf>
    <xf numFmtId="164" fontId="21" fillId="0" borderId="26" xfId="0" applyNumberFormat="1" applyFont="1" applyFill="1" applyBorder="1" applyAlignment="1">
      <alignment horizontal="center" vertical="center"/>
    </xf>
    <xf numFmtId="164" fontId="21" fillId="0" borderId="31" xfId="0" applyNumberFormat="1" applyFont="1" applyFill="1" applyBorder="1" applyAlignment="1">
      <alignment horizontal="center" vertical="center"/>
    </xf>
    <xf numFmtId="164" fontId="21" fillId="0" borderId="52" xfId="0" applyNumberFormat="1" applyFont="1" applyFill="1" applyBorder="1" applyAlignment="1">
      <alignment horizontal="center" vertical="center"/>
    </xf>
    <xf numFmtId="164" fontId="21" fillId="0" borderId="45" xfId="0" applyNumberFormat="1" applyFont="1" applyFill="1" applyBorder="1" applyAlignment="1">
      <alignment horizontal="right" vertical="center"/>
    </xf>
    <xf numFmtId="164" fontId="21" fillId="0" borderId="53" xfId="0" applyNumberFormat="1" applyFont="1" applyFill="1" applyBorder="1" applyAlignment="1">
      <alignment horizontal="right" vertical="center"/>
    </xf>
    <xf numFmtId="0" fontId="21" fillId="0" borderId="31" xfId="35" applyFont="1" applyFill="1" applyBorder="1" applyAlignment="1">
      <alignment vertical="center" wrapText="1"/>
    </xf>
    <xf numFmtId="2" fontId="21" fillId="0" borderId="50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right" vertical="center"/>
    </xf>
    <xf numFmtId="4" fontId="21" fillId="0" borderId="31" xfId="0" applyNumberFormat="1" applyFont="1" applyFill="1" applyBorder="1" applyAlignment="1">
      <alignment horizontal="right" vertical="center"/>
    </xf>
    <xf numFmtId="0" fontId="21" fillId="0" borderId="46" xfId="35" applyFont="1" applyFill="1" applyBorder="1" applyAlignment="1">
      <alignment horizontal="center" vertical="center" wrapText="1"/>
    </xf>
    <xf numFmtId="164" fontId="21" fillId="0" borderId="42" xfId="0" applyNumberFormat="1" applyFont="1" applyFill="1" applyBorder="1" applyAlignment="1">
      <alignment horizontal="center" vertical="center"/>
    </xf>
    <xf numFmtId="164" fontId="21" fillId="0" borderId="37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164" fontId="21" fillId="0" borderId="43" xfId="0" applyNumberFormat="1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center" wrapText="1"/>
    </xf>
    <xf numFmtId="164" fontId="21" fillId="0" borderId="16" xfId="0" applyNumberFormat="1" applyFont="1" applyFill="1" applyBorder="1" applyAlignment="1">
      <alignment horizontal="right" vertical="center"/>
    </xf>
    <xf numFmtId="164" fontId="21" fillId="0" borderId="31" xfId="0" applyNumberFormat="1" applyFont="1" applyFill="1" applyBorder="1" applyAlignment="1">
      <alignment horizontal="right" vertical="center"/>
    </xf>
    <xf numFmtId="171" fontId="21" fillId="0" borderId="10" xfId="0" applyNumberFormat="1" applyFont="1" applyFill="1" applyBorder="1" applyAlignment="1">
      <alignment horizontal="right" vertical="center"/>
    </xf>
    <xf numFmtId="174" fontId="22" fillId="0" borderId="0" xfId="0" applyNumberFormat="1" applyFont="1" applyFill="1" applyBorder="1" applyAlignment="1">
      <alignment vertical="center" wrapText="1"/>
    </xf>
    <xf numFmtId="173" fontId="22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>
      <alignment vertical="center" wrapText="1"/>
    </xf>
    <xf numFmtId="49" fontId="31" fillId="0" borderId="27" xfId="0" applyNumberFormat="1" applyFont="1" applyFill="1" applyBorder="1" applyAlignment="1" applyProtection="1">
      <alignment horizontal="right" vertical="center"/>
      <protection locked="0"/>
    </xf>
    <xf numFmtId="0" fontId="32" fillId="0" borderId="27" xfId="0" applyFont="1" applyFill="1" applyBorder="1" applyAlignment="1">
      <alignment horizontal="right" vertical="center"/>
    </xf>
    <xf numFmtId="0" fontId="34" fillId="0" borderId="27" xfId="0" applyFont="1" applyFill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right" vertical="center"/>
    </xf>
    <xf numFmtId="2" fontId="21" fillId="0" borderId="1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right" vertical="center"/>
    </xf>
    <xf numFmtId="4" fontId="26" fillId="0" borderId="10" xfId="0" applyNumberFormat="1" applyFont="1" applyFill="1" applyBorder="1" applyAlignment="1">
      <alignment horizontal="right" vertical="center"/>
    </xf>
    <xf numFmtId="9" fontId="21" fillId="0" borderId="10" xfId="0" applyNumberFormat="1" applyFont="1" applyFill="1" applyBorder="1" applyAlignment="1">
      <alignment horizontal="right" vertical="center"/>
    </xf>
    <xf numFmtId="4" fontId="21" fillId="0" borderId="54" xfId="0" applyNumberFormat="1" applyFont="1" applyFill="1" applyBorder="1" applyAlignment="1">
      <alignment horizontal="right" vertical="center"/>
    </xf>
    <xf numFmtId="4" fontId="38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4" fontId="39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right" vertical="center" wrapText="1"/>
    </xf>
    <xf numFmtId="0" fontId="21" fillId="0" borderId="0" xfId="35" applyFont="1" applyFill="1" applyBorder="1" applyAlignment="1">
      <alignment vertical="center" wrapText="1"/>
    </xf>
    <xf numFmtId="0" fontId="21" fillId="0" borderId="0" xfId="35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171" fontId="21" fillId="0" borderId="46" xfId="0" applyNumberFormat="1" applyFont="1" applyFill="1" applyBorder="1" applyAlignment="1">
      <alignment horizontal="right" vertical="center"/>
    </xf>
    <xf numFmtId="0" fontId="21" fillId="0" borderId="10" xfId="35" applyFont="1" applyFill="1" applyBorder="1" applyAlignment="1">
      <alignment vertical="center" wrapText="1"/>
    </xf>
    <xf numFmtId="3" fontId="21" fillId="0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center" vertical="center"/>
    </xf>
    <xf numFmtId="0" fontId="21" fillId="0" borderId="56" xfId="35" applyFont="1" applyFill="1" applyBorder="1" applyAlignment="1">
      <alignment vertical="center" wrapText="1"/>
    </xf>
    <xf numFmtId="0" fontId="21" fillId="0" borderId="54" xfId="35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/>
    </xf>
    <xf numFmtId="2" fontId="21" fillId="0" borderId="19" xfId="0" applyNumberFormat="1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4" fontId="21" fillId="0" borderId="56" xfId="0" applyNumberFormat="1" applyFont="1" applyFill="1" applyBorder="1" applyAlignment="1">
      <alignment horizontal="right" vertical="center"/>
    </xf>
    <xf numFmtId="4" fontId="21" fillId="0" borderId="57" xfId="0" applyNumberFormat="1" applyFont="1" applyFill="1" applyBorder="1" applyAlignment="1">
      <alignment horizontal="right" vertical="center"/>
    </xf>
    <xf numFmtId="4" fontId="21" fillId="0" borderId="58" xfId="0" applyNumberFormat="1" applyFont="1" applyFill="1" applyBorder="1" applyAlignment="1">
      <alignment horizontal="right" vertical="center"/>
    </xf>
    <xf numFmtId="164" fontId="21" fillId="0" borderId="19" xfId="0" applyNumberFormat="1" applyFont="1" applyFill="1" applyBorder="1" applyAlignment="1">
      <alignment horizontal="right" vertical="center"/>
    </xf>
    <xf numFmtId="164" fontId="21" fillId="0" borderId="54" xfId="0" applyNumberFormat="1" applyFont="1" applyFill="1" applyBorder="1" applyAlignment="1">
      <alignment horizontal="right" vertical="center"/>
    </xf>
    <xf numFmtId="164" fontId="21" fillId="0" borderId="58" xfId="0" applyNumberFormat="1" applyFont="1" applyFill="1" applyBorder="1" applyAlignment="1">
      <alignment horizontal="right" vertical="center"/>
    </xf>
    <xf numFmtId="164" fontId="21" fillId="0" borderId="59" xfId="0" applyNumberFormat="1" applyFont="1" applyFill="1" applyBorder="1" applyAlignment="1">
      <alignment horizontal="right" vertical="center"/>
    </xf>
    <xf numFmtId="164" fontId="21" fillId="0" borderId="57" xfId="0" applyNumberFormat="1" applyFont="1" applyFill="1" applyBorder="1" applyAlignment="1">
      <alignment horizontal="right" vertical="center"/>
    </xf>
    <xf numFmtId="164" fontId="21" fillId="0" borderId="60" xfId="0" applyNumberFormat="1" applyFont="1" applyFill="1" applyBorder="1" applyAlignment="1">
      <alignment horizontal="right" vertical="center"/>
    </xf>
    <xf numFmtId="164" fontId="21" fillId="0" borderId="56" xfId="0" applyNumberFormat="1" applyFont="1" applyFill="1" applyBorder="1" applyAlignment="1">
      <alignment horizontal="right" vertical="center"/>
    </xf>
    <xf numFmtId="171" fontId="21" fillId="0" borderId="54" xfId="0" applyNumberFormat="1" applyFont="1" applyFill="1" applyBorder="1" applyAlignment="1">
      <alignment horizontal="right" vertical="center"/>
    </xf>
    <xf numFmtId="4" fontId="26" fillId="0" borderId="46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center" wrapText="1"/>
    </xf>
    <xf numFmtId="3" fontId="33" fillId="0" borderId="27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17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3" fontId="36" fillId="0" borderId="27" xfId="0" applyNumberFormat="1" applyFont="1" applyFill="1" applyBorder="1" applyAlignment="1">
      <alignment horizontal="center" vertical="center" wrapText="1"/>
    </xf>
    <xf numFmtId="49" fontId="33" fillId="0" borderId="27" xfId="0" applyNumberFormat="1" applyFont="1" applyFill="1" applyBorder="1" applyAlignment="1">
      <alignment horizontal="center" vertical="center"/>
    </xf>
    <xf numFmtId="3" fontId="37" fillId="0" borderId="27" xfId="0" applyNumberFormat="1" applyFont="1" applyFill="1" applyBorder="1" applyAlignment="1">
      <alignment horizontal="center" vertical="top" wrapText="1"/>
    </xf>
    <xf numFmtId="49" fontId="21" fillId="0" borderId="36" xfId="0" applyNumberFormat="1" applyFont="1" applyFill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3" fontId="19" fillId="0" borderId="70" xfId="0" applyNumberFormat="1" applyFont="1" applyFill="1" applyBorder="1" applyAlignment="1">
      <alignment horizontal="center" vertical="center" wrapText="1"/>
    </xf>
    <xf numFmtId="3" fontId="19" fillId="0" borderId="71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/>
    </xf>
    <xf numFmtId="3" fontId="19" fillId="0" borderId="68" xfId="0" applyNumberFormat="1" applyFont="1" applyFill="1" applyBorder="1" applyAlignment="1">
      <alignment horizontal="center" vertical="center" wrapText="1"/>
    </xf>
    <xf numFmtId="3" fontId="19" fillId="0" borderId="69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3" fontId="26" fillId="0" borderId="39" xfId="0" applyNumberFormat="1" applyFont="1" applyBorder="1" applyAlignment="1">
      <alignment horizontal="center" vertical="center" wrapText="1"/>
    </xf>
    <xf numFmtId="3" fontId="26" fillId="0" borderId="40" xfId="0" applyNumberFormat="1" applyFont="1" applyBorder="1" applyAlignment="1">
      <alignment horizontal="center" vertical="center" wrapText="1"/>
    </xf>
    <xf numFmtId="3" fontId="26" fillId="0" borderId="39" xfId="0" applyNumberFormat="1" applyFont="1" applyFill="1" applyBorder="1" applyAlignment="1">
      <alignment horizontal="center" vertical="center" wrapText="1"/>
    </xf>
    <xf numFmtId="3" fontId="26" fillId="0" borderId="4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63" xfId="0" applyFont="1" applyFill="1" applyBorder="1" applyAlignment="1">
      <alignment horizontal="right" vertical="center"/>
    </xf>
    <xf numFmtId="0" fontId="23" fillId="0" borderId="63" xfId="0" applyFont="1" applyBorder="1" applyAlignment="1">
      <alignment horizontal="right" vertical="center"/>
    </xf>
    <xf numFmtId="0" fontId="23" fillId="0" borderId="64" xfId="0" applyFont="1" applyBorder="1" applyAlignment="1">
      <alignment horizontal="right" vertical="center"/>
    </xf>
    <xf numFmtId="49" fontId="23" fillId="0" borderId="65" xfId="0" applyNumberFormat="1" applyFont="1" applyFill="1" applyBorder="1" applyAlignment="1" applyProtection="1">
      <alignment horizontal="right" vertical="center"/>
      <protection locked="0"/>
    </xf>
    <xf numFmtId="0" fontId="23" fillId="0" borderId="65" xfId="0" applyFont="1" applyBorder="1" applyAlignment="1">
      <alignment horizontal="right" vertical="center"/>
    </xf>
    <xf numFmtId="0" fontId="23" fillId="0" borderId="66" xfId="0" applyFont="1" applyBorder="1" applyAlignment="1">
      <alignment horizontal="right" vertical="center"/>
    </xf>
    <xf numFmtId="49" fontId="21" fillId="0" borderId="33" xfId="0" applyNumberFormat="1" applyFont="1" applyBorder="1" applyAlignment="1">
      <alignment horizontal="center" vertical="center"/>
    </xf>
    <xf numFmtId="49" fontId="21" fillId="0" borderId="67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3" fontId="26" fillId="0" borderId="38" xfId="0" applyNumberFormat="1" applyFont="1" applyFill="1" applyBorder="1" applyAlignment="1">
      <alignment horizontal="center" vertical="center" wrapText="1"/>
    </xf>
    <xf numFmtId="3" fontId="26" fillId="0" borderId="55" xfId="0" applyNumberFormat="1" applyFont="1" applyFill="1" applyBorder="1" applyAlignment="1">
      <alignment horizontal="center" vertical="center" wrapText="1"/>
    </xf>
    <xf numFmtId="3" fontId="26" fillId="0" borderId="38" xfId="0" applyNumberFormat="1" applyFont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2" fontId="26" fillId="0" borderId="37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/>
    </xf>
    <xf numFmtId="4" fontId="26" fillId="0" borderId="43" xfId="0" applyNumberFormat="1" applyFont="1" applyFill="1" applyBorder="1" applyAlignment="1">
      <alignment horizontal="center" vertical="center"/>
    </xf>
    <xf numFmtId="164" fontId="21" fillId="0" borderId="42" xfId="0" applyNumberFormat="1" applyFont="1" applyFill="1" applyBorder="1" applyAlignment="1">
      <alignment horizontal="center" vertical="center"/>
    </xf>
    <xf numFmtId="164" fontId="21" fillId="0" borderId="37" xfId="0" applyNumberFormat="1" applyFont="1" applyFill="1" applyBorder="1" applyAlignment="1">
      <alignment horizontal="center" vertical="center"/>
    </xf>
    <xf numFmtId="4" fontId="26" fillId="0" borderId="42" xfId="0" applyNumberFormat="1" applyFont="1" applyFill="1" applyBorder="1" applyAlignment="1">
      <alignment horizontal="center" vertical="center"/>
    </xf>
    <xf numFmtId="4" fontId="26" fillId="0" borderId="37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164" fontId="21" fillId="0" borderId="43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64" fontId="21" fillId="0" borderId="31" xfId="0" applyNumberFormat="1" applyFont="1" applyFill="1" applyBorder="1" applyAlignment="1">
      <alignment horizontal="center" vertical="center"/>
    </xf>
    <xf numFmtId="164" fontId="21" fillId="0" borderId="52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164" fontId="21" fillId="0" borderId="51" xfId="0" applyNumberFormat="1" applyFont="1" applyFill="1" applyBorder="1" applyAlignment="1">
      <alignment horizontal="center" vertical="center"/>
    </xf>
    <xf numFmtId="164" fontId="21" fillId="0" borderId="26" xfId="0" applyNumberFormat="1" applyFont="1" applyFill="1" applyBorder="1" applyAlignment="1">
      <alignment horizontal="center" vertical="center"/>
    </xf>
    <xf numFmtId="9" fontId="21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1" fillId="0" borderId="61" xfId="0" applyNumberFormat="1" applyFont="1" applyFill="1" applyBorder="1" applyAlignment="1">
      <alignment horizontal="center" vertical="center"/>
    </xf>
    <xf numFmtId="164" fontId="21" fillId="0" borderId="59" xfId="0" applyNumberFormat="1" applyFont="1" applyFill="1" applyBorder="1" applyAlignment="1">
      <alignment horizontal="center" vertical="center"/>
    </xf>
    <xf numFmtId="164" fontId="21" fillId="0" borderId="56" xfId="0" applyNumberFormat="1" applyFont="1" applyFill="1" applyBorder="1" applyAlignment="1">
      <alignment horizontal="center" vertical="center"/>
    </xf>
    <xf numFmtId="164" fontId="21" fillId="0" borderId="62" xfId="0" applyNumberFormat="1" applyFont="1" applyFill="1" applyBorder="1" applyAlignment="1">
      <alignment horizontal="center" vertical="center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Ουδέτερο" xfId="36" builtinId="28" customBuiltin="1"/>
    <cellStyle name="Προειδοποιητικό κείμενο" xfId="37" builtinId="11" customBuiltin="1"/>
    <cellStyle name="Σημείωση" xfId="38" builtinId="10" customBuiltin="1"/>
    <cellStyle name="Συνδεδεμένο κελί" xfId="39" builtinId="24" customBuiltin="1"/>
    <cellStyle name="Σύνολο" xfId="40" builtinId="25" customBuiltin="1"/>
    <cellStyle name="Τίτλος" xfId="41" builtinId="15" customBuiltin="1"/>
    <cellStyle name="Υπολογισμός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647700</xdr:colOff>
      <xdr:row>3</xdr:row>
      <xdr:rowOff>123825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7429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590550</xdr:colOff>
      <xdr:row>81</xdr:row>
      <xdr:rowOff>142875</xdr:rowOff>
    </xdr:from>
    <xdr:to>
      <xdr:col>20</xdr:col>
      <xdr:colOff>504825</xdr:colOff>
      <xdr:row>91</xdr:row>
      <xdr:rowOff>161925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791200" y="20859750"/>
          <a:ext cx="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31</xdr:col>
      <xdr:colOff>285750</xdr:colOff>
      <xdr:row>81</xdr:row>
      <xdr:rowOff>142875</xdr:rowOff>
    </xdr:from>
    <xdr:to>
      <xdr:col>36</xdr:col>
      <xdr:colOff>47625</xdr:colOff>
      <xdr:row>91</xdr:row>
      <xdr:rowOff>142875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5791200" y="20859750"/>
          <a:ext cx="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B149"/>
  <sheetViews>
    <sheetView tabSelected="1" view="pageBreakPreview" topLeftCell="A43" zoomScaleNormal="100" zoomScaleSheetLayoutView="75" workbookViewId="0">
      <selection activeCell="D67" sqref="D67"/>
    </sheetView>
  </sheetViews>
  <sheetFormatPr defaultRowHeight="12.75"/>
  <cols>
    <col min="1" max="1" width="6.140625" style="5" customWidth="1"/>
    <col min="2" max="2" width="50.5703125" style="5" customWidth="1"/>
    <col min="3" max="3" width="11.42578125" style="5" customWidth="1"/>
    <col min="4" max="4" width="9.85546875" style="5" customWidth="1"/>
    <col min="5" max="5" width="8.85546875" style="5" customWidth="1"/>
    <col min="6" max="6" width="8" style="6" hidden="1" customWidth="1"/>
    <col min="7" max="7" width="11.7109375" style="5" hidden="1" customWidth="1"/>
    <col min="8" max="8" width="7.5703125" style="5" hidden="1" customWidth="1"/>
    <col min="9" max="9" width="11.5703125" style="5" hidden="1" customWidth="1"/>
    <col min="10" max="10" width="9.42578125" style="5" hidden="1" customWidth="1"/>
    <col min="11" max="11" width="10.5703125" style="5" hidden="1" customWidth="1"/>
    <col min="12" max="12" width="9.42578125" style="5" hidden="1" customWidth="1"/>
    <col min="13" max="13" width="10.5703125" style="5" hidden="1" customWidth="1"/>
    <col min="14" max="14" width="7.7109375" style="5" hidden="1" customWidth="1"/>
    <col min="15" max="15" width="9.42578125" style="5" hidden="1" customWidth="1"/>
    <col min="16" max="16" width="8" style="5" hidden="1" customWidth="1"/>
    <col min="17" max="17" width="9.42578125" style="5" hidden="1" customWidth="1"/>
    <col min="18" max="18" width="8" style="5" hidden="1" customWidth="1"/>
    <col min="19" max="19" width="10.5703125" style="5" hidden="1" customWidth="1"/>
    <col min="20" max="20" width="8" style="5" hidden="1" customWidth="1"/>
    <col min="21" max="21" width="10.5703125" style="5" hidden="1" customWidth="1"/>
    <col min="22" max="23" width="8.28515625" style="5" hidden="1" customWidth="1"/>
    <col min="24" max="24" width="4.42578125" style="5" hidden="1" customWidth="1"/>
    <col min="25" max="25" width="4" style="5" hidden="1" customWidth="1"/>
    <col min="26" max="26" width="3.85546875" style="5" hidden="1" customWidth="1"/>
    <col min="27" max="27" width="4.28515625" style="5" hidden="1" customWidth="1"/>
    <col min="28" max="28" width="8.140625" style="5" hidden="1" customWidth="1"/>
    <col min="29" max="29" width="9.28515625" style="5" hidden="1" customWidth="1"/>
    <col min="30" max="30" width="8.140625" style="5" hidden="1" customWidth="1"/>
    <col min="31" max="31" width="8.42578125" style="5" hidden="1" customWidth="1"/>
    <col min="32" max="32" width="8.140625" style="5" hidden="1" customWidth="1"/>
    <col min="33" max="34" width="9" style="5" hidden="1" customWidth="1"/>
    <col min="35" max="35" width="9.85546875" style="5" hidden="1" customWidth="1"/>
    <col min="36" max="36" width="8.140625" style="5" hidden="1" customWidth="1"/>
    <col min="37" max="37" width="0" style="5" hidden="1" customWidth="1"/>
    <col min="38" max="38" width="8.140625" style="5" hidden="1" customWidth="1"/>
    <col min="39" max="39" width="1" style="5" hidden="1" customWidth="1"/>
    <col min="40" max="40" width="11.28515625" style="5" customWidth="1"/>
    <col min="41" max="41" width="15.5703125" style="5" customWidth="1"/>
    <col min="42" max="42" width="15.85546875" style="5" customWidth="1"/>
    <col min="43" max="43" width="14.85546875" style="5" customWidth="1"/>
    <col min="44" max="16384" width="9.140625" style="5"/>
  </cols>
  <sheetData>
    <row r="5" spans="1:80" ht="14.25" customHeight="1">
      <c r="A5" s="247" t="s">
        <v>0</v>
      </c>
      <c r="B5" s="247"/>
      <c r="C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80" ht="15" customHeight="1">
      <c r="A6" s="228" t="s">
        <v>1</v>
      </c>
      <c r="B6" s="228"/>
      <c r="C6" s="4"/>
      <c r="D6" s="225" t="s">
        <v>40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</row>
    <row r="7" spans="1:80" ht="15.75" customHeight="1">
      <c r="A7" s="228" t="s">
        <v>9</v>
      </c>
      <c r="B7" s="228"/>
      <c r="C7" s="4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</row>
    <row r="8" spans="1:80" ht="15" customHeight="1">
      <c r="A8" s="228" t="s">
        <v>12</v>
      </c>
      <c r="B8" s="228"/>
      <c r="C8" s="4"/>
      <c r="D8" s="226" t="s">
        <v>13</v>
      </c>
      <c r="E8" s="226"/>
      <c r="F8" s="4"/>
      <c r="AH8" s="7"/>
      <c r="AI8" s="7"/>
      <c r="AJ8" s="7"/>
      <c r="AK8" s="7"/>
      <c r="AL8" s="7"/>
      <c r="AM8" s="7"/>
      <c r="AN8" s="227">
        <v>648368.72</v>
      </c>
      <c r="AO8" s="227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121"/>
      <c r="BF8" s="121"/>
      <c r="BG8" s="121"/>
      <c r="BH8" s="121"/>
      <c r="BI8" s="121"/>
      <c r="BJ8" s="121"/>
    </row>
    <row r="9" spans="1:80" ht="15" customHeight="1">
      <c r="A9" s="247" t="s">
        <v>14</v>
      </c>
      <c r="B9" s="247"/>
      <c r="C9" s="4"/>
      <c r="D9" s="225"/>
      <c r="E9" s="22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121"/>
      <c r="BF9" s="121"/>
      <c r="BG9" s="121"/>
      <c r="BH9" s="121"/>
      <c r="BI9" s="121"/>
      <c r="BJ9" s="121"/>
    </row>
    <row r="10" spans="1:80" ht="15" customHeight="1">
      <c r="A10" s="247" t="s">
        <v>15</v>
      </c>
      <c r="B10" s="247"/>
      <c r="C10" s="4"/>
      <c r="D10" s="222" t="s">
        <v>50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R10" s="4"/>
      <c r="AT10" s="169"/>
      <c r="AU10" s="170"/>
      <c r="AV10" s="170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1:80" ht="15" customHeight="1">
      <c r="A11" s="247" t="s">
        <v>16</v>
      </c>
      <c r="B11" s="247"/>
      <c r="C11" s="4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R11" s="4"/>
      <c r="AS11" s="4"/>
      <c r="AT11" s="4"/>
      <c r="AU11" s="4"/>
    </row>
    <row r="12" spans="1:80" ht="15" customHeight="1">
      <c r="A12" s="247" t="s">
        <v>17</v>
      </c>
      <c r="B12" s="247"/>
      <c r="C12" s="4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</row>
    <row r="13" spans="1:80" ht="15" customHeight="1">
      <c r="A13" s="247" t="s">
        <v>18</v>
      </c>
      <c r="B13" s="247"/>
      <c r="C13" s="4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</row>
    <row r="14" spans="1:80" ht="15.75" customHeight="1">
      <c r="A14" s="247" t="s">
        <v>19</v>
      </c>
      <c r="B14" s="247"/>
      <c r="C14" s="4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0" ht="15.75" customHeight="1">
      <c r="A15" s="4"/>
      <c r="B15" s="4"/>
      <c r="C15" s="4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Q15" s="9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ht="15.75" customHeight="1">
      <c r="A16" s="4"/>
      <c r="B16" s="4"/>
      <c r="C16" s="4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Q16" s="9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ht="15.75" customHeight="1">
      <c r="A17" s="4"/>
      <c r="B17" s="4"/>
      <c r="C17" s="4"/>
      <c r="D17" s="223" t="s">
        <v>85</v>
      </c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Q17" s="9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ht="15.75" customHeight="1">
      <c r="A18" s="4"/>
      <c r="B18" s="4"/>
      <c r="C18" s="4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Q18" s="9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</row>
    <row r="19" spans="1:80" ht="31.5" customHeight="1">
      <c r="A19" s="4"/>
      <c r="B19" s="4"/>
      <c r="C19" s="4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Q19" s="9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</row>
    <row r="20" spans="1:80" ht="15.75" customHeight="1">
      <c r="A20" s="4"/>
      <c r="B20" s="4"/>
      <c r="C20" s="4"/>
      <c r="D20" s="9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</row>
    <row r="21" spans="1:80" ht="15.75" customHeight="1">
      <c r="A21" s="4"/>
      <c r="B21" s="4"/>
      <c r="C21" s="4"/>
      <c r="D21" s="9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</row>
    <row r="22" spans="1:80" ht="15.75" customHeight="1">
      <c r="A22" s="229" t="s">
        <v>71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</row>
    <row r="23" spans="1:80" ht="15.75" customHeight="1">
      <c r="A23" s="175"/>
      <c r="B23" s="176" t="s">
        <v>72</v>
      </c>
      <c r="C23" s="177"/>
      <c r="D23" s="178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179"/>
      <c r="AF23" s="179"/>
      <c r="AG23" s="179"/>
      <c r="AH23" s="179"/>
      <c r="AI23" s="180"/>
      <c r="AJ23" s="179"/>
      <c r="AK23" s="179"/>
      <c r="AL23" s="179"/>
      <c r="AM23" s="179"/>
      <c r="AN23" s="179"/>
      <c r="AO23" s="171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</row>
    <row r="24" spans="1:80" ht="15.75" customHeight="1">
      <c r="A24" s="181"/>
      <c r="B24" s="176" t="s">
        <v>73</v>
      </c>
      <c r="C24" s="182"/>
      <c r="D24" s="178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2"/>
      <c r="AB24" s="232"/>
      <c r="AC24" s="230"/>
      <c r="AD24" s="230"/>
      <c r="AE24" s="179"/>
      <c r="AF24" s="179"/>
      <c r="AG24" s="179"/>
      <c r="AH24" s="179"/>
      <c r="AI24" s="180"/>
      <c r="AJ24" s="179"/>
      <c r="AK24" s="179"/>
      <c r="AL24" s="179"/>
      <c r="AM24" s="179"/>
      <c r="AN24" s="179"/>
      <c r="AO24" s="171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</row>
    <row r="25" spans="1:80" ht="15.75" customHeight="1">
      <c r="A25" s="175"/>
      <c r="B25" s="176" t="s">
        <v>74</v>
      </c>
      <c r="C25" s="177"/>
      <c r="D25" s="178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179"/>
      <c r="AF25" s="179"/>
      <c r="AG25" s="179"/>
      <c r="AH25" s="179"/>
      <c r="AI25" s="180"/>
      <c r="AJ25" s="179"/>
      <c r="AK25" s="179"/>
      <c r="AL25" s="179"/>
      <c r="AM25" s="179"/>
      <c r="AN25" s="179"/>
      <c r="AO25" s="171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</row>
    <row r="26" spans="1:80" ht="18.75" hidden="1" customHeight="1">
      <c r="A26" s="10"/>
      <c r="B26" s="251" t="s">
        <v>11</v>
      </c>
      <c r="C26" s="251"/>
      <c r="D26" s="252"/>
      <c r="E26" s="253"/>
      <c r="F26" s="254"/>
      <c r="G26" s="241"/>
      <c r="H26" s="238"/>
      <c r="I26" s="234"/>
      <c r="J26" s="106"/>
      <c r="K26" s="106"/>
      <c r="L26" s="106"/>
      <c r="M26" s="106"/>
      <c r="N26" s="254"/>
      <c r="O26" s="241"/>
      <c r="P26" s="241"/>
      <c r="Q26" s="242"/>
      <c r="R26" s="237"/>
      <c r="S26" s="255"/>
      <c r="T26" s="238"/>
      <c r="U26" s="234"/>
      <c r="V26" s="106"/>
      <c r="W26" s="106"/>
      <c r="X26" s="237"/>
      <c r="Y26" s="238"/>
      <c r="Z26" s="233"/>
      <c r="AA26" s="234"/>
      <c r="AB26" s="122"/>
      <c r="AC26" s="123"/>
      <c r="AD26" s="123"/>
      <c r="AE26" s="123"/>
      <c r="AF26" s="123"/>
      <c r="AG26" s="124"/>
      <c r="AH26" s="125"/>
      <c r="AI26" s="123"/>
      <c r="AJ26" s="123"/>
      <c r="AK26" s="123"/>
      <c r="AL26" s="123"/>
      <c r="AM26" s="124"/>
    </row>
    <row r="27" spans="1:80" ht="10.5" customHeight="1">
      <c r="A27" s="11"/>
      <c r="B27" s="248"/>
      <c r="C27" s="248"/>
      <c r="D27" s="249"/>
      <c r="E27" s="250"/>
      <c r="F27" s="257"/>
      <c r="G27" s="245"/>
      <c r="H27" s="245"/>
      <c r="I27" s="246"/>
      <c r="J27" s="107"/>
      <c r="K27" s="107"/>
      <c r="L27" s="107"/>
      <c r="M27" s="107"/>
      <c r="N27" s="259"/>
      <c r="O27" s="243"/>
      <c r="P27" s="243"/>
      <c r="Q27" s="244"/>
      <c r="R27" s="257"/>
      <c r="S27" s="258"/>
      <c r="T27" s="245"/>
      <c r="U27" s="246"/>
      <c r="V27" s="107"/>
      <c r="W27" s="107"/>
      <c r="X27" s="239"/>
      <c r="Y27" s="240"/>
      <c r="Z27" s="235"/>
      <c r="AA27" s="236"/>
      <c r="AB27" s="128"/>
      <c r="AC27" s="129"/>
      <c r="AD27" s="129"/>
      <c r="AE27" s="129"/>
      <c r="AF27" s="129"/>
      <c r="AG27" s="130"/>
      <c r="AH27" s="131"/>
      <c r="AI27" s="129"/>
      <c r="AJ27" s="129"/>
      <c r="AK27" s="129"/>
      <c r="AL27" s="129"/>
      <c r="AM27" s="130"/>
    </row>
    <row r="28" spans="1:80" ht="38.25">
      <c r="A28" s="12" t="s">
        <v>2</v>
      </c>
      <c r="B28" s="13" t="s">
        <v>3</v>
      </c>
      <c r="C28" s="13" t="s">
        <v>22</v>
      </c>
      <c r="D28" s="13" t="s">
        <v>4</v>
      </c>
      <c r="E28" s="165" t="s">
        <v>69</v>
      </c>
      <c r="F28" s="164" t="s">
        <v>27</v>
      </c>
      <c r="G28" s="86" t="s">
        <v>5</v>
      </c>
      <c r="H28" s="15" t="s">
        <v>27</v>
      </c>
      <c r="I28" s="16" t="s">
        <v>5</v>
      </c>
      <c r="J28" s="14" t="s">
        <v>27</v>
      </c>
      <c r="K28" s="86" t="s">
        <v>5</v>
      </c>
      <c r="L28" s="15" t="s">
        <v>27</v>
      </c>
      <c r="M28" s="16" t="s">
        <v>5</v>
      </c>
      <c r="N28" s="14" t="s">
        <v>27</v>
      </c>
      <c r="O28" s="86" t="s">
        <v>5</v>
      </c>
      <c r="P28" s="15" t="s">
        <v>27</v>
      </c>
      <c r="Q28" s="16" t="s">
        <v>5</v>
      </c>
      <c r="R28" s="14" t="s">
        <v>27</v>
      </c>
      <c r="S28" s="86" t="s">
        <v>5</v>
      </c>
      <c r="T28" s="15" t="s">
        <v>27</v>
      </c>
      <c r="U28" s="86" t="s">
        <v>5</v>
      </c>
      <c r="V28" s="14" t="s">
        <v>27</v>
      </c>
      <c r="W28" s="16" t="s">
        <v>5</v>
      </c>
      <c r="X28" s="262" t="s">
        <v>27</v>
      </c>
      <c r="Y28" s="262"/>
      <c r="Z28" s="263" t="s">
        <v>5</v>
      </c>
      <c r="AA28" s="264"/>
      <c r="AB28" s="14" t="s">
        <v>46</v>
      </c>
      <c r="AC28" s="126" t="s">
        <v>5</v>
      </c>
      <c r="AD28" s="14" t="s">
        <v>46</v>
      </c>
      <c r="AE28" s="126" t="s">
        <v>5</v>
      </c>
      <c r="AF28" s="14" t="s">
        <v>46</v>
      </c>
      <c r="AG28" s="126" t="s">
        <v>5</v>
      </c>
      <c r="AH28" s="14" t="s">
        <v>44</v>
      </c>
      <c r="AI28" s="126" t="s">
        <v>5</v>
      </c>
      <c r="AJ28" s="14" t="s">
        <v>44</v>
      </c>
      <c r="AK28" s="126" t="s">
        <v>5</v>
      </c>
      <c r="AL28" s="14" t="s">
        <v>44</v>
      </c>
      <c r="AM28" s="86" t="s">
        <v>5</v>
      </c>
      <c r="AN28" s="15" t="s">
        <v>70</v>
      </c>
      <c r="AO28" s="15" t="s">
        <v>6</v>
      </c>
    </row>
    <row r="29" spans="1:80" ht="15.75">
      <c r="A29" s="17" t="s">
        <v>7</v>
      </c>
      <c r="B29" s="18" t="s">
        <v>20</v>
      </c>
      <c r="C29" s="92"/>
      <c r="D29" s="104"/>
      <c r="E29" s="19"/>
      <c r="F29" s="20"/>
      <c r="G29" s="21"/>
      <c r="H29" s="21"/>
      <c r="I29" s="22"/>
      <c r="J29" s="21"/>
      <c r="K29" s="21"/>
      <c r="L29" s="21"/>
      <c r="M29" s="21"/>
      <c r="N29" s="20"/>
      <c r="O29" s="21"/>
      <c r="P29" s="21"/>
      <c r="Q29" s="22"/>
      <c r="R29" s="20"/>
      <c r="S29" s="21"/>
      <c r="T29" s="90"/>
      <c r="U29" s="21"/>
      <c r="V29" s="21"/>
      <c r="W29" s="21"/>
      <c r="X29" s="267"/>
      <c r="Y29" s="268"/>
      <c r="Z29" s="268"/>
      <c r="AA29" s="264"/>
      <c r="AB29" s="132"/>
      <c r="AC29" s="127"/>
      <c r="AD29" s="127"/>
      <c r="AE29" s="127"/>
      <c r="AF29" s="127"/>
      <c r="AG29" s="133"/>
      <c r="AH29" s="132"/>
      <c r="AI29" s="127"/>
      <c r="AJ29" s="127"/>
      <c r="AK29" s="127"/>
      <c r="AL29" s="127"/>
      <c r="AM29" s="133"/>
      <c r="AN29" s="23"/>
      <c r="AO29" s="23"/>
    </row>
    <row r="30" spans="1:80" ht="25.5">
      <c r="A30" s="12">
        <v>1</v>
      </c>
      <c r="B30" s="94" t="s">
        <v>86</v>
      </c>
      <c r="C30" s="93" t="s">
        <v>25</v>
      </c>
      <c r="D30" s="102" t="s">
        <v>78</v>
      </c>
      <c r="E30" s="24"/>
      <c r="F30" s="25">
        <v>200</v>
      </c>
      <c r="G30" s="26">
        <f t="shared" ref="G30:G41" si="0">E30*F30</f>
        <v>0</v>
      </c>
      <c r="H30" s="26"/>
      <c r="I30" s="108"/>
      <c r="J30" s="111"/>
      <c r="K30" s="26"/>
      <c r="L30" s="26"/>
      <c r="M30" s="27"/>
      <c r="N30" s="31"/>
      <c r="O30" s="28"/>
      <c r="P30" s="28"/>
      <c r="Q30" s="29"/>
      <c r="R30" s="25"/>
      <c r="S30" s="87"/>
      <c r="T30" s="28"/>
      <c r="U30" s="29"/>
      <c r="V30" s="138">
        <v>16</v>
      </c>
      <c r="W30" s="29">
        <f>V30*E30</f>
        <v>0</v>
      </c>
      <c r="X30" s="265"/>
      <c r="Y30" s="266"/>
      <c r="Z30" s="269"/>
      <c r="AA30" s="270"/>
      <c r="AB30" s="88"/>
      <c r="AC30" s="28"/>
      <c r="AD30" s="28"/>
      <c r="AE30" s="28"/>
      <c r="AF30" s="28"/>
      <c r="AG30" s="29"/>
      <c r="AH30" s="88"/>
      <c r="AI30" s="28"/>
      <c r="AJ30" s="91"/>
      <c r="AK30" s="28"/>
      <c r="AL30" s="28"/>
      <c r="AM30" s="166"/>
      <c r="AN30" s="168">
        <f>F30+H30+J30+L30+N30+P30+R30+T30+X30+AB30+AD30+AF30+AH30+AJ30+AL30+V30</f>
        <v>216</v>
      </c>
      <c r="AO30" s="28"/>
      <c r="AP30" s="2"/>
    </row>
    <row r="31" spans="1:80" ht="25.5">
      <c r="A31" s="12">
        <v>2</v>
      </c>
      <c r="B31" s="94" t="s">
        <v>87</v>
      </c>
      <c r="C31" s="93" t="s">
        <v>25</v>
      </c>
      <c r="D31" s="102" t="s">
        <v>78</v>
      </c>
      <c r="E31" s="24"/>
      <c r="F31" s="25"/>
      <c r="G31" s="26"/>
      <c r="H31" s="26"/>
      <c r="I31" s="108"/>
      <c r="J31" s="111"/>
      <c r="K31" s="26"/>
      <c r="L31" s="26"/>
      <c r="M31" s="27"/>
      <c r="N31" s="31"/>
      <c r="O31" s="28"/>
      <c r="P31" s="28"/>
      <c r="Q31" s="29"/>
      <c r="R31" s="25">
        <v>400</v>
      </c>
      <c r="S31" s="87">
        <f>R31*E31</f>
        <v>0</v>
      </c>
      <c r="T31" s="28"/>
      <c r="U31" s="29"/>
      <c r="V31" s="138"/>
      <c r="W31" s="29"/>
      <c r="X31" s="265"/>
      <c r="Y31" s="266"/>
      <c r="Z31" s="269"/>
      <c r="AA31" s="270"/>
      <c r="AB31" s="88"/>
      <c r="AC31" s="28"/>
      <c r="AD31" s="28"/>
      <c r="AE31" s="28"/>
      <c r="AF31" s="28"/>
      <c r="AG31" s="29"/>
      <c r="AH31" s="88"/>
      <c r="AI31" s="28"/>
      <c r="AJ31" s="91"/>
      <c r="AK31" s="28"/>
      <c r="AL31" s="28"/>
      <c r="AM31" s="166"/>
      <c r="AN31" s="168">
        <f t="shared" ref="AN31:AN77" si="1">F31+H31+J31+L31+N31+P31+R31+T31+X31+AB31+AD31+AF31+AH31+AJ31+AL31+V31</f>
        <v>400</v>
      </c>
      <c r="AO31" s="28"/>
      <c r="AP31" s="2"/>
    </row>
    <row r="32" spans="1:80" ht="38.25">
      <c r="A32" s="12">
        <v>3</v>
      </c>
      <c r="B32" s="94" t="s">
        <v>88</v>
      </c>
      <c r="C32" s="93" t="s">
        <v>25</v>
      </c>
      <c r="D32" s="102" t="s">
        <v>78</v>
      </c>
      <c r="E32" s="24"/>
      <c r="F32" s="25">
        <v>600</v>
      </c>
      <c r="G32" s="26">
        <f t="shared" si="0"/>
        <v>0</v>
      </c>
      <c r="H32" s="26"/>
      <c r="I32" s="108"/>
      <c r="J32" s="111"/>
      <c r="K32" s="26"/>
      <c r="L32" s="26"/>
      <c r="M32" s="27"/>
      <c r="N32" s="31">
        <v>70</v>
      </c>
      <c r="O32" s="28">
        <f>N32*E32</f>
        <v>0</v>
      </c>
      <c r="P32" s="28"/>
      <c r="Q32" s="29"/>
      <c r="R32" s="25">
        <v>400</v>
      </c>
      <c r="S32" s="87">
        <f>R32*E32</f>
        <v>0</v>
      </c>
      <c r="T32" s="28"/>
      <c r="U32" s="29"/>
      <c r="V32" s="138">
        <v>80</v>
      </c>
      <c r="W32" s="29">
        <f>V32*E32</f>
        <v>0</v>
      </c>
      <c r="X32" s="265"/>
      <c r="Y32" s="266"/>
      <c r="Z32" s="269"/>
      <c r="AA32" s="270"/>
      <c r="AB32" s="88"/>
      <c r="AC32" s="28"/>
      <c r="AD32" s="28"/>
      <c r="AE32" s="28"/>
      <c r="AF32" s="28"/>
      <c r="AG32" s="29"/>
      <c r="AH32" s="88"/>
      <c r="AI32" s="28"/>
      <c r="AJ32" s="91"/>
      <c r="AK32" s="28"/>
      <c r="AL32" s="28"/>
      <c r="AM32" s="166"/>
      <c r="AN32" s="168">
        <v>575</v>
      </c>
      <c r="AO32" s="28"/>
      <c r="AP32" s="2"/>
    </row>
    <row r="33" spans="1:43" ht="38.25">
      <c r="A33" s="12">
        <v>4</v>
      </c>
      <c r="B33" s="94" t="s">
        <v>88</v>
      </c>
      <c r="C33" s="93" t="s">
        <v>25</v>
      </c>
      <c r="D33" s="102" t="s">
        <v>78</v>
      </c>
      <c r="E33" s="24"/>
      <c r="F33" s="25"/>
      <c r="G33" s="26"/>
      <c r="H33" s="26"/>
      <c r="I33" s="108"/>
      <c r="J33" s="111"/>
      <c r="K33" s="26"/>
      <c r="L33" s="26"/>
      <c r="M33" s="27"/>
      <c r="N33" s="31"/>
      <c r="O33" s="28"/>
      <c r="P33" s="28"/>
      <c r="Q33" s="29"/>
      <c r="R33" s="25"/>
      <c r="S33" s="87"/>
      <c r="T33" s="28"/>
      <c r="U33" s="29"/>
      <c r="V33" s="138"/>
      <c r="W33" s="29"/>
      <c r="X33" s="160"/>
      <c r="Y33" s="161"/>
      <c r="Z33" s="162"/>
      <c r="AA33" s="163"/>
      <c r="AB33" s="88"/>
      <c r="AC33" s="28"/>
      <c r="AD33" s="28"/>
      <c r="AE33" s="28"/>
      <c r="AF33" s="28"/>
      <c r="AG33" s="29"/>
      <c r="AH33" s="88"/>
      <c r="AI33" s="28"/>
      <c r="AJ33" s="91"/>
      <c r="AK33" s="28"/>
      <c r="AL33" s="28"/>
      <c r="AM33" s="166"/>
      <c r="AN33" s="168">
        <v>575</v>
      </c>
      <c r="AO33" s="28"/>
      <c r="AP33" s="2"/>
    </row>
    <row r="34" spans="1:43" ht="25.5">
      <c r="A34" s="12">
        <v>5</v>
      </c>
      <c r="B34" s="94" t="s">
        <v>89</v>
      </c>
      <c r="C34" s="93" t="s">
        <v>25</v>
      </c>
      <c r="D34" s="102" t="s">
        <v>78</v>
      </c>
      <c r="E34" s="24"/>
      <c r="F34" s="25"/>
      <c r="G34" s="26"/>
      <c r="H34" s="26"/>
      <c r="I34" s="108"/>
      <c r="J34" s="111"/>
      <c r="K34" s="26"/>
      <c r="L34" s="26"/>
      <c r="M34" s="27"/>
      <c r="N34" s="31"/>
      <c r="O34" s="28"/>
      <c r="P34" s="28"/>
      <c r="Q34" s="29"/>
      <c r="R34" s="25">
        <v>80</v>
      </c>
      <c r="S34" s="87">
        <f>R34*E34</f>
        <v>0</v>
      </c>
      <c r="T34" s="28"/>
      <c r="U34" s="29"/>
      <c r="V34" s="138"/>
      <c r="W34" s="29"/>
      <c r="X34" s="265"/>
      <c r="Y34" s="266"/>
      <c r="Z34" s="269"/>
      <c r="AA34" s="270"/>
      <c r="AB34" s="88"/>
      <c r="AC34" s="28"/>
      <c r="AD34" s="28"/>
      <c r="AE34" s="28"/>
      <c r="AF34" s="28"/>
      <c r="AG34" s="29"/>
      <c r="AH34" s="88"/>
      <c r="AI34" s="28"/>
      <c r="AJ34" s="91"/>
      <c r="AK34" s="28"/>
      <c r="AL34" s="28"/>
      <c r="AM34" s="166"/>
      <c r="AN34" s="168">
        <f t="shared" si="1"/>
        <v>80</v>
      </c>
      <c r="AO34" s="28"/>
      <c r="AP34" s="2"/>
    </row>
    <row r="35" spans="1:43" ht="25.5">
      <c r="A35" s="12">
        <v>6</v>
      </c>
      <c r="B35" s="94" t="s">
        <v>90</v>
      </c>
      <c r="C35" s="93" t="s">
        <v>25</v>
      </c>
      <c r="D35" s="102" t="s">
        <v>78</v>
      </c>
      <c r="E35" s="24"/>
      <c r="F35" s="25"/>
      <c r="G35" s="26"/>
      <c r="H35" s="26"/>
      <c r="I35" s="108"/>
      <c r="J35" s="111"/>
      <c r="K35" s="26"/>
      <c r="L35" s="26"/>
      <c r="M35" s="27"/>
      <c r="N35" s="31"/>
      <c r="O35" s="28"/>
      <c r="P35" s="28"/>
      <c r="Q35" s="29"/>
      <c r="R35" s="25"/>
      <c r="S35" s="87"/>
      <c r="T35" s="28"/>
      <c r="U35" s="29"/>
      <c r="V35" s="138"/>
      <c r="W35" s="29"/>
      <c r="X35" s="160"/>
      <c r="Y35" s="161"/>
      <c r="Z35" s="162"/>
      <c r="AA35" s="163"/>
      <c r="AB35" s="88"/>
      <c r="AC35" s="28"/>
      <c r="AD35" s="28"/>
      <c r="AE35" s="28"/>
      <c r="AF35" s="28"/>
      <c r="AG35" s="29"/>
      <c r="AH35" s="88"/>
      <c r="AI35" s="28"/>
      <c r="AJ35" s="91"/>
      <c r="AK35" s="28"/>
      <c r="AL35" s="28"/>
      <c r="AM35" s="166"/>
      <c r="AN35" s="168">
        <v>100</v>
      </c>
      <c r="AO35" s="28"/>
      <c r="AP35" s="2"/>
    </row>
    <row r="36" spans="1:43" ht="25.5">
      <c r="A36" s="12">
        <v>7</v>
      </c>
      <c r="B36" s="105" t="s">
        <v>59</v>
      </c>
      <c r="C36" s="135" t="s">
        <v>49</v>
      </c>
      <c r="D36" s="102" t="s">
        <v>78</v>
      </c>
      <c r="E36" s="24"/>
      <c r="F36" s="25"/>
      <c r="G36" s="26"/>
      <c r="H36" s="26"/>
      <c r="I36" s="108"/>
      <c r="J36" s="111">
        <v>250</v>
      </c>
      <c r="K36" s="26">
        <f>J36*E36</f>
        <v>0</v>
      </c>
      <c r="L36" s="26"/>
      <c r="M36" s="27"/>
      <c r="N36" s="31"/>
      <c r="O36" s="28"/>
      <c r="P36" s="28"/>
      <c r="Q36" s="29"/>
      <c r="R36" s="25"/>
      <c r="S36" s="87"/>
      <c r="T36" s="28"/>
      <c r="U36" s="29"/>
      <c r="V36" s="138"/>
      <c r="W36" s="29"/>
      <c r="X36" s="265"/>
      <c r="Y36" s="266"/>
      <c r="Z36" s="269"/>
      <c r="AA36" s="270"/>
      <c r="AB36" s="88"/>
      <c r="AC36" s="28"/>
      <c r="AD36" s="28"/>
      <c r="AE36" s="28"/>
      <c r="AF36" s="28"/>
      <c r="AG36" s="29"/>
      <c r="AH36" s="88"/>
      <c r="AI36" s="28"/>
      <c r="AJ36" s="91"/>
      <c r="AK36" s="28"/>
      <c r="AL36" s="28"/>
      <c r="AM36" s="166"/>
      <c r="AN36" s="168">
        <f t="shared" si="1"/>
        <v>250</v>
      </c>
      <c r="AO36" s="28"/>
      <c r="AP36" s="2"/>
    </row>
    <row r="37" spans="1:43" ht="25.5">
      <c r="A37" s="12">
        <v>8</v>
      </c>
      <c r="B37" s="105" t="s">
        <v>60</v>
      </c>
      <c r="C37" s="135" t="s">
        <v>49</v>
      </c>
      <c r="D37" s="102" t="s">
        <v>78</v>
      </c>
      <c r="E37" s="24"/>
      <c r="F37" s="25"/>
      <c r="G37" s="26"/>
      <c r="H37" s="26"/>
      <c r="I37" s="108"/>
      <c r="J37" s="111">
        <v>150</v>
      </c>
      <c r="K37" s="26">
        <f>J37*E37</f>
        <v>0</v>
      </c>
      <c r="L37" s="26"/>
      <c r="M37" s="27"/>
      <c r="N37" s="31"/>
      <c r="O37" s="28"/>
      <c r="P37" s="28"/>
      <c r="Q37" s="29"/>
      <c r="R37" s="25"/>
      <c r="S37" s="87"/>
      <c r="T37" s="28"/>
      <c r="U37" s="29"/>
      <c r="V37" s="138"/>
      <c r="W37" s="29"/>
      <c r="X37" s="265"/>
      <c r="Y37" s="266"/>
      <c r="Z37" s="269"/>
      <c r="AA37" s="270"/>
      <c r="AB37" s="88"/>
      <c r="AC37" s="28"/>
      <c r="AD37" s="28"/>
      <c r="AE37" s="28"/>
      <c r="AF37" s="28"/>
      <c r="AG37" s="29"/>
      <c r="AH37" s="88"/>
      <c r="AI37" s="28"/>
      <c r="AJ37" s="91"/>
      <c r="AK37" s="28"/>
      <c r="AL37" s="28"/>
      <c r="AM37" s="166"/>
      <c r="AN37" s="168">
        <f t="shared" si="1"/>
        <v>150</v>
      </c>
      <c r="AO37" s="28"/>
      <c r="AP37" s="2"/>
      <c r="AQ37" s="32"/>
    </row>
    <row r="38" spans="1:43">
      <c r="A38" s="12">
        <v>9</v>
      </c>
      <c r="B38" s="94" t="s">
        <v>23</v>
      </c>
      <c r="C38" s="93" t="s">
        <v>25</v>
      </c>
      <c r="D38" s="102" t="s">
        <v>78</v>
      </c>
      <c r="E38" s="24"/>
      <c r="F38" s="25">
        <v>200</v>
      </c>
      <c r="G38" s="26">
        <f t="shared" si="0"/>
        <v>0</v>
      </c>
      <c r="H38" s="26"/>
      <c r="I38" s="108"/>
      <c r="J38" s="111"/>
      <c r="K38" s="26"/>
      <c r="L38" s="26"/>
      <c r="M38" s="27"/>
      <c r="N38" s="31"/>
      <c r="O38" s="28"/>
      <c r="P38" s="28"/>
      <c r="Q38" s="29"/>
      <c r="R38" s="25"/>
      <c r="S38" s="87"/>
      <c r="T38" s="28"/>
      <c r="U38" s="29"/>
      <c r="V38" s="138">
        <v>40</v>
      </c>
      <c r="W38" s="29">
        <f>V38*E38</f>
        <v>0</v>
      </c>
      <c r="X38" s="265"/>
      <c r="Y38" s="266"/>
      <c r="Z38" s="269"/>
      <c r="AA38" s="270"/>
      <c r="AB38" s="88"/>
      <c r="AC38" s="28"/>
      <c r="AD38" s="28"/>
      <c r="AE38" s="28"/>
      <c r="AF38" s="28"/>
      <c r="AG38" s="29"/>
      <c r="AH38" s="88"/>
      <c r="AI38" s="28"/>
      <c r="AJ38" s="91"/>
      <c r="AK38" s="28"/>
      <c r="AL38" s="28"/>
      <c r="AM38" s="166"/>
      <c r="AN38" s="168">
        <f t="shared" si="1"/>
        <v>240</v>
      </c>
      <c r="AO38" s="28"/>
      <c r="AP38" s="3"/>
      <c r="AQ38" s="3"/>
    </row>
    <row r="39" spans="1:43">
      <c r="A39" s="12">
        <v>10</v>
      </c>
      <c r="B39" s="94" t="s">
        <v>24</v>
      </c>
      <c r="C39" s="93" t="s">
        <v>25</v>
      </c>
      <c r="D39" s="102" t="s">
        <v>78</v>
      </c>
      <c r="E39" s="24"/>
      <c r="F39" s="25">
        <v>200</v>
      </c>
      <c r="G39" s="26">
        <f t="shared" si="0"/>
        <v>0</v>
      </c>
      <c r="H39" s="26"/>
      <c r="I39" s="108"/>
      <c r="J39" s="111"/>
      <c r="K39" s="26"/>
      <c r="L39" s="26"/>
      <c r="M39" s="27"/>
      <c r="N39" s="31"/>
      <c r="O39" s="28"/>
      <c r="P39" s="28"/>
      <c r="Q39" s="29"/>
      <c r="R39" s="25"/>
      <c r="S39" s="87"/>
      <c r="T39" s="28"/>
      <c r="U39" s="29"/>
      <c r="V39" s="138"/>
      <c r="W39" s="29"/>
      <c r="X39" s="265"/>
      <c r="Y39" s="266"/>
      <c r="Z39" s="269"/>
      <c r="AA39" s="270"/>
      <c r="AB39" s="88"/>
      <c r="AC39" s="28"/>
      <c r="AD39" s="28"/>
      <c r="AE39" s="28"/>
      <c r="AF39" s="28"/>
      <c r="AG39" s="29"/>
      <c r="AH39" s="88"/>
      <c r="AI39" s="28"/>
      <c r="AJ39" s="91"/>
      <c r="AK39" s="28"/>
      <c r="AL39" s="28"/>
      <c r="AM39" s="166"/>
      <c r="AN39" s="168">
        <f t="shared" si="1"/>
        <v>200</v>
      </c>
      <c r="AO39" s="28"/>
      <c r="AQ39" s="3"/>
    </row>
    <row r="40" spans="1:43">
      <c r="A40" s="12">
        <v>11</v>
      </c>
      <c r="B40" s="94" t="s">
        <v>26</v>
      </c>
      <c r="C40" s="93" t="s">
        <v>25</v>
      </c>
      <c r="D40" s="102" t="s">
        <v>78</v>
      </c>
      <c r="E40" s="24"/>
      <c r="F40" s="25">
        <v>500</v>
      </c>
      <c r="G40" s="26">
        <f t="shared" si="0"/>
        <v>0</v>
      </c>
      <c r="H40" s="26"/>
      <c r="I40" s="108"/>
      <c r="J40" s="111"/>
      <c r="K40" s="26"/>
      <c r="L40" s="26"/>
      <c r="M40" s="27"/>
      <c r="N40" s="31"/>
      <c r="O40" s="28"/>
      <c r="P40" s="28"/>
      <c r="Q40" s="29"/>
      <c r="R40" s="25"/>
      <c r="S40" s="87"/>
      <c r="T40" s="28"/>
      <c r="U40" s="29"/>
      <c r="V40" s="138"/>
      <c r="W40" s="29"/>
      <c r="X40" s="265"/>
      <c r="Y40" s="266"/>
      <c r="Z40" s="269"/>
      <c r="AA40" s="270"/>
      <c r="AB40" s="88"/>
      <c r="AC40" s="28"/>
      <c r="AD40" s="28"/>
      <c r="AE40" s="28"/>
      <c r="AF40" s="28"/>
      <c r="AG40" s="29"/>
      <c r="AH40" s="88"/>
      <c r="AI40" s="28"/>
      <c r="AJ40" s="91"/>
      <c r="AK40" s="28"/>
      <c r="AL40" s="28"/>
      <c r="AM40" s="166"/>
      <c r="AN40" s="168">
        <f t="shared" si="1"/>
        <v>500</v>
      </c>
      <c r="AO40" s="28"/>
      <c r="AQ40" s="3"/>
    </row>
    <row r="41" spans="1:43">
      <c r="A41" s="12">
        <v>12</v>
      </c>
      <c r="B41" s="94" t="s">
        <v>91</v>
      </c>
      <c r="C41" s="93" t="s">
        <v>25</v>
      </c>
      <c r="D41" s="102" t="s">
        <v>78</v>
      </c>
      <c r="E41" s="24"/>
      <c r="F41" s="25">
        <v>500</v>
      </c>
      <c r="G41" s="26">
        <f t="shared" si="0"/>
        <v>0</v>
      </c>
      <c r="H41" s="26"/>
      <c r="I41" s="108"/>
      <c r="J41" s="111"/>
      <c r="K41" s="26"/>
      <c r="L41" s="26"/>
      <c r="M41" s="27"/>
      <c r="N41" s="31"/>
      <c r="O41" s="28"/>
      <c r="P41" s="28"/>
      <c r="Q41" s="29"/>
      <c r="R41" s="25"/>
      <c r="S41" s="87"/>
      <c r="T41" s="28"/>
      <c r="U41" s="29"/>
      <c r="V41" s="138"/>
      <c r="W41" s="29"/>
      <c r="X41" s="265"/>
      <c r="Y41" s="266"/>
      <c r="Z41" s="269"/>
      <c r="AA41" s="270"/>
      <c r="AB41" s="88"/>
      <c r="AC41" s="28"/>
      <c r="AD41" s="28"/>
      <c r="AE41" s="28"/>
      <c r="AF41" s="28"/>
      <c r="AG41" s="29"/>
      <c r="AH41" s="88"/>
      <c r="AI41" s="28"/>
      <c r="AJ41" s="91"/>
      <c r="AK41" s="28"/>
      <c r="AL41" s="28"/>
      <c r="AM41" s="166"/>
      <c r="AN41" s="168">
        <f t="shared" si="1"/>
        <v>500</v>
      </c>
      <c r="AO41" s="28"/>
      <c r="AQ41" s="3"/>
    </row>
    <row r="42" spans="1:43" ht="25.5">
      <c r="A42" s="12">
        <v>13</v>
      </c>
      <c r="B42" s="94" t="s">
        <v>92</v>
      </c>
      <c r="C42" s="93" t="s">
        <v>25</v>
      </c>
      <c r="D42" s="102" t="s">
        <v>78</v>
      </c>
      <c r="E42" s="24"/>
      <c r="F42" s="25">
        <v>500</v>
      </c>
      <c r="G42" s="26">
        <f>E42*F42</f>
        <v>0</v>
      </c>
      <c r="H42" s="26"/>
      <c r="I42" s="108"/>
      <c r="J42" s="111"/>
      <c r="K42" s="26"/>
      <c r="L42" s="26"/>
      <c r="M42" s="27"/>
      <c r="N42" s="31"/>
      <c r="O42" s="28"/>
      <c r="P42" s="28"/>
      <c r="Q42" s="29"/>
      <c r="R42" s="25"/>
      <c r="S42" s="87"/>
      <c r="T42" s="28"/>
      <c r="U42" s="29"/>
      <c r="V42" s="138"/>
      <c r="W42" s="29"/>
      <c r="X42" s="265"/>
      <c r="Y42" s="266"/>
      <c r="Z42" s="269"/>
      <c r="AA42" s="270"/>
      <c r="AB42" s="88"/>
      <c r="AC42" s="28"/>
      <c r="AD42" s="28"/>
      <c r="AE42" s="28"/>
      <c r="AF42" s="28"/>
      <c r="AG42" s="29"/>
      <c r="AH42" s="88"/>
      <c r="AI42" s="28"/>
      <c r="AJ42" s="91"/>
      <c r="AK42" s="28"/>
      <c r="AL42" s="28"/>
      <c r="AM42" s="166"/>
      <c r="AN42" s="168">
        <f t="shared" si="1"/>
        <v>500</v>
      </c>
      <c r="AO42" s="28"/>
      <c r="AQ42" s="3"/>
    </row>
    <row r="43" spans="1:43" ht="51">
      <c r="A43" s="12">
        <v>14</v>
      </c>
      <c r="B43" s="95" t="s">
        <v>29</v>
      </c>
      <c r="C43" s="96" t="s">
        <v>31</v>
      </c>
      <c r="D43" s="102" t="s">
        <v>78</v>
      </c>
      <c r="E43" s="42"/>
      <c r="F43" s="38">
        <v>300</v>
      </c>
      <c r="G43" s="39">
        <f>E43*F43</f>
        <v>0</v>
      </c>
      <c r="H43" s="98"/>
      <c r="I43" s="108"/>
      <c r="J43" s="111"/>
      <c r="K43" s="26"/>
      <c r="L43" s="26"/>
      <c r="M43" s="27"/>
      <c r="N43" s="109"/>
      <c r="O43" s="40"/>
      <c r="P43" s="40"/>
      <c r="Q43" s="30"/>
      <c r="R43" s="38"/>
      <c r="S43" s="87"/>
      <c r="T43" s="28"/>
      <c r="U43" s="29"/>
      <c r="V43" s="138"/>
      <c r="W43" s="29"/>
      <c r="X43" s="265"/>
      <c r="Y43" s="266"/>
      <c r="Z43" s="269"/>
      <c r="AA43" s="270"/>
      <c r="AB43" s="88"/>
      <c r="AC43" s="28"/>
      <c r="AD43" s="28"/>
      <c r="AE43" s="28"/>
      <c r="AF43" s="28"/>
      <c r="AG43" s="29"/>
      <c r="AH43" s="88"/>
      <c r="AI43" s="28"/>
      <c r="AJ43" s="91"/>
      <c r="AK43" s="28"/>
      <c r="AL43" s="28"/>
      <c r="AM43" s="166"/>
      <c r="AN43" s="168">
        <f t="shared" si="1"/>
        <v>300</v>
      </c>
      <c r="AO43" s="28"/>
      <c r="AQ43" s="3"/>
    </row>
    <row r="44" spans="1:43">
      <c r="A44" s="12">
        <v>15</v>
      </c>
      <c r="B44" s="101" t="s">
        <v>33</v>
      </c>
      <c r="C44" s="96" t="s">
        <v>31</v>
      </c>
      <c r="D44" s="102" t="s">
        <v>78</v>
      </c>
      <c r="E44" s="42"/>
      <c r="F44" s="38"/>
      <c r="G44" s="39"/>
      <c r="H44" s="98"/>
      <c r="I44" s="108"/>
      <c r="J44" s="111"/>
      <c r="K44" s="26"/>
      <c r="L44" s="26"/>
      <c r="M44" s="27"/>
      <c r="N44" s="109"/>
      <c r="O44" s="40"/>
      <c r="P44" s="40"/>
      <c r="Q44" s="30"/>
      <c r="R44" s="38">
        <v>30</v>
      </c>
      <c r="S44" s="87">
        <f>R44*E44</f>
        <v>0</v>
      </c>
      <c r="T44" s="99"/>
      <c r="U44" s="29"/>
      <c r="V44" s="138"/>
      <c r="W44" s="29"/>
      <c r="X44" s="265"/>
      <c r="Y44" s="266"/>
      <c r="Z44" s="269"/>
      <c r="AA44" s="270"/>
      <c r="AB44" s="88"/>
      <c r="AC44" s="28"/>
      <c r="AD44" s="28"/>
      <c r="AE44" s="28"/>
      <c r="AF44" s="28"/>
      <c r="AG44" s="29"/>
      <c r="AH44" s="88"/>
      <c r="AI44" s="28"/>
      <c r="AJ44" s="91"/>
      <c r="AK44" s="28"/>
      <c r="AL44" s="28"/>
      <c r="AM44" s="166"/>
      <c r="AN44" s="168">
        <f t="shared" si="1"/>
        <v>30</v>
      </c>
      <c r="AO44" s="28"/>
      <c r="AQ44" s="3"/>
    </row>
    <row r="45" spans="1:43">
      <c r="A45" s="12">
        <v>16</v>
      </c>
      <c r="B45" s="101" t="s">
        <v>34</v>
      </c>
      <c r="C45" s="96" t="s">
        <v>31</v>
      </c>
      <c r="D45" s="102" t="s">
        <v>78</v>
      </c>
      <c r="E45" s="42"/>
      <c r="F45" s="38"/>
      <c r="G45" s="39"/>
      <c r="H45" s="98"/>
      <c r="I45" s="108"/>
      <c r="J45" s="111"/>
      <c r="K45" s="26"/>
      <c r="L45" s="26"/>
      <c r="M45" s="27"/>
      <c r="N45" s="109"/>
      <c r="O45" s="40"/>
      <c r="P45" s="40"/>
      <c r="Q45" s="30"/>
      <c r="R45" s="38">
        <v>80</v>
      </c>
      <c r="S45" s="87">
        <f>R45*E45</f>
        <v>0</v>
      </c>
      <c r="T45" s="99"/>
      <c r="U45" s="29"/>
      <c r="V45" s="138"/>
      <c r="W45" s="29"/>
      <c r="X45" s="265"/>
      <c r="Y45" s="266"/>
      <c r="Z45" s="269"/>
      <c r="AA45" s="270"/>
      <c r="AB45" s="88"/>
      <c r="AC45" s="28"/>
      <c r="AD45" s="28"/>
      <c r="AE45" s="28"/>
      <c r="AF45" s="28"/>
      <c r="AG45" s="29"/>
      <c r="AH45" s="88"/>
      <c r="AI45" s="28"/>
      <c r="AJ45" s="91"/>
      <c r="AK45" s="28"/>
      <c r="AL45" s="28"/>
      <c r="AM45" s="166"/>
      <c r="AN45" s="168">
        <f t="shared" si="1"/>
        <v>80</v>
      </c>
      <c r="AO45" s="28"/>
      <c r="AQ45" s="3"/>
    </row>
    <row r="46" spans="1:43" ht="25.5">
      <c r="A46" s="12">
        <v>17</v>
      </c>
      <c r="B46" s="116" t="s">
        <v>35</v>
      </c>
      <c r="C46" s="96" t="s">
        <v>31</v>
      </c>
      <c r="D46" s="102" t="s">
        <v>78</v>
      </c>
      <c r="E46" s="42"/>
      <c r="F46" s="38"/>
      <c r="G46" s="119"/>
      <c r="H46" s="98"/>
      <c r="I46" s="108"/>
      <c r="J46" s="111"/>
      <c r="K46" s="26"/>
      <c r="L46" s="26"/>
      <c r="M46" s="27"/>
      <c r="N46" s="109"/>
      <c r="O46" s="120"/>
      <c r="P46" s="120"/>
      <c r="Q46" s="30"/>
      <c r="R46" s="38">
        <v>100</v>
      </c>
      <c r="S46" s="87">
        <f>R46*E46</f>
        <v>0</v>
      </c>
      <c r="T46" s="28"/>
      <c r="U46" s="29"/>
      <c r="V46" s="138"/>
      <c r="W46" s="29"/>
      <c r="X46" s="265"/>
      <c r="Y46" s="266"/>
      <c r="Z46" s="269"/>
      <c r="AA46" s="270"/>
      <c r="AB46" s="88"/>
      <c r="AC46" s="28"/>
      <c r="AD46" s="28"/>
      <c r="AE46" s="28"/>
      <c r="AF46" s="28"/>
      <c r="AG46" s="29"/>
      <c r="AH46" s="88"/>
      <c r="AI46" s="28"/>
      <c r="AJ46" s="91"/>
      <c r="AK46" s="28"/>
      <c r="AL46" s="28"/>
      <c r="AM46" s="166"/>
      <c r="AN46" s="168">
        <f t="shared" si="1"/>
        <v>100</v>
      </c>
      <c r="AO46" s="28"/>
      <c r="AQ46" s="3"/>
    </row>
    <row r="47" spans="1:43" ht="25.5">
      <c r="A47" s="12">
        <v>18</v>
      </c>
      <c r="B47" s="118" t="s">
        <v>41</v>
      </c>
      <c r="C47" s="93" t="s">
        <v>37</v>
      </c>
      <c r="D47" s="102" t="s">
        <v>78</v>
      </c>
      <c r="E47" s="45"/>
      <c r="F47" s="112"/>
      <c r="G47" s="26"/>
      <c r="H47" s="113"/>
      <c r="I47" s="108"/>
      <c r="J47" s="111">
        <v>120</v>
      </c>
      <c r="K47" s="26">
        <f>J47*E47</f>
        <v>0</v>
      </c>
      <c r="L47" s="26"/>
      <c r="M47" s="27"/>
      <c r="N47" s="114"/>
      <c r="O47" s="28"/>
      <c r="P47" s="28"/>
      <c r="Q47" s="115"/>
      <c r="R47" s="112"/>
      <c r="S47" s="87"/>
      <c r="T47" s="28"/>
      <c r="U47" s="29"/>
      <c r="V47" s="138"/>
      <c r="W47" s="29"/>
      <c r="X47" s="265"/>
      <c r="Y47" s="266"/>
      <c r="Z47" s="269"/>
      <c r="AA47" s="270"/>
      <c r="AB47" s="88"/>
      <c r="AC47" s="28"/>
      <c r="AD47" s="28"/>
      <c r="AE47" s="28"/>
      <c r="AF47" s="28"/>
      <c r="AG47" s="29"/>
      <c r="AH47" s="88"/>
      <c r="AI47" s="28"/>
      <c r="AJ47" s="91"/>
      <c r="AK47" s="28"/>
      <c r="AL47" s="28"/>
      <c r="AM47" s="166"/>
      <c r="AN47" s="168">
        <f t="shared" si="1"/>
        <v>120</v>
      </c>
      <c r="AO47" s="28"/>
      <c r="AQ47" s="3"/>
    </row>
    <row r="48" spans="1:43">
      <c r="A48" s="12">
        <v>19</v>
      </c>
      <c r="B48" s="117" t="s">
        <v>32</v>
      </c>
      <c r="C48" s="93" t="s">
        <v>37</v>
      </c>
      <c r="D48" s="102" t="s">
        <v>78</v>
      </c>
      <c r="E48" s="24"/>
      <c r="F48" s="25"/>
      <c r="G48" s="26"/>
      <c r="H48" s="26"/>
      <c r="I48" s="108"/>
      <c r="J48" s="111"/>
      <c r="K48" s="26"/>
      <c r="L48" s="26"/>
      <c r="M48" s="27"/>
      <c r="N48" s="31"/>
      <c r="O48" s="28"/>
      <c r="P48" s="28"/>
      <c r="Q48" s="29"/>
      <c r="R48" s="25">
        <v>30</v>
      </c>
      <c r="S48" s="87">
        <f>R48*E48</f>
        <v>0</v>
      </c>
      <c r="T48" s="28"/>
      <c r="U48" s="29"/>
      <c r="V48" s="138"/>
      <c r="W48" s="29"/>
      <c r="X48" s="265"/>
      <c r="Y48" s="266"/>
      <c r="Z48" s="269"/>
      <c r="AA48" s="270"/>
      <c r="AB48" s="88"/>
      <c r="AC48" s="28"/>
      <c r="AD48" s="28"/>
      <c r="AE48" s="28"/>
      <c r="AF48" s="28"/>
      <c r="AG48" s="29"/>
      <c r="AH48" s="88"/>
      <c r="AI48" s="28"/>
      <c r="AJ48" s="91"/>
      <c r="AK48" s="28"/>
      <c r="AL48" s="28"/>
      <c r="AM48" s="166"/>
      <c r="AN48" s="168">
        <f t="shared" si="1"/>
        <v>30</v>
      </c>
      <c r="AO48" s="28"/>
      <c r="AQ48" s="3"/>
    </row>
    <row r="49" spans="1:43" ht="15.75">
      <c r="A49" s="17" t="s">
        <v>8</v>
      </c>
      <c r="B49" s="18" t="s">
        <v>21</v>
      </c>
      <c r="C49" s="92"/>
      <c r="D49" s="102" t="s">
        <v>78</v>
      </c>
      <c r="E49" s="33"/>
      <c r="F49" s="34"/>
      <c r="G49" s="35"/>
      <c r="H49" s="35"/>
      <c r="I49" s="108"/>
      <c r="J49" s="111"/>
      <c r="K49" s="26"/>
      <c r="L49" s="26"/>
      <c r="M49" s="27"/>
      <c r="N49" s="110"/>
      <c r="O49" s="36"/>
      <c r="P49" s="36"/>
      <c r="Q49" s="37"/>
      <c r="R49" s="34"/>
      <c r="S49" s="87"/>
      <c r="T49" s="28"/>
      <c r="U49" s="29"/>
      <c r="V49" s="138"/>
      <c r="W49" s="29"/>
      <c r="X49" s="265"/>
      <c r="Y49" s="266"/>
      <c r="Z49" s="269"/>
      <c r="AA49" s="270"/>
      <c r="AB49" s="88"/>
      <c r="AC49" s="28"/>
      <c r="AD49" s="28"/>
      <c r="AE49" s="28"/>
      <c r="AF49" s="28"/>
      <c r="AG49" s="29"/>
      <c r="AH49" s="88"/>
      <c r="AI49" s="28"/>
      <c r="AJ49" s="91"/>
      <c r="AK49" s="28"/>
      <c r="AL49" s="28"/>
      <c r="AM49" s="166"/>
      <c r="AN49" s="168">
        <f t="shared" si="1"/>
        <v>0</v>
      </c>
      <c r="AO49" s="28"/>
      <c r="AQ49" s="103"/>
    </row>
    <row r="50" spans="1:43" ht="25.5">
      <c r="A50" s="41">
        <v>20</v>
      </c>
      <c r="B50" s="101" t="s">
        <v>28</v>
      </c>
      <c r="C50" s="100" t="s">
        <v>30</v>
      </c>
      <c r="D50" s="102" t="s">
        <v>78</v>
      </c>
      <c r="E50" s="42"/>
      <c r="F50" s="38"/>
      <c r="G50" s="39"/>
      <c r="H50" s="98">
        <v>900</v>
      </c>
      <c r="I50" s="108">
        <f>H50*E50</f>
        <v>0</v>
      </c>
      <c r="J50" s="111"/>
      <c r="K50" s="26"/>
      <c r="L50" s="26"/>
      <c r="M50" s="27"/>
      <c r="N50" s="109"/>
      <c r="O50" s="40"/>
      <c r="P50" s="97">
        <v>65</v>
      </c>
      <c r="Q50" s="30">
        <f>P50*E50</f>
        <v>0</v>
      </c>
      <c r="R50" s="38"/>
      <c r="S50" s="87"/>
      <c r="T50" s="28"/>
      <c r="U50" s="29"/>
      <c r="V50" s="138"/>
      <c r="W50" s="29"/>
      <c r="X50" s="265">
        <v>150</v>
      </c>
      <c r="Y50" s="266"/>
      <c r="Z50" s="269">
        <f>X50*E50</f>
        <v>0</v>
      </c>
      <c r="AA50" s="270"/>
      <c r="AB50" s="88"/>
      <c r="AC50" s="28"/>
      <c r="AD50" s="28"/>
      <c r="AE50" s="28"/>
      <c r="AF50" s="28"/>
      <c r="AG50" s="29"/>
      <c r="AH50" s="88"/>
      <c r="AI50" s="28"/>
      <c r="AJ50" s="91"/>
      <c r="AK50" s="28"/>
      <c r="AL50" s="28"/>
      <c r="AM50" s="166"/>
      <c r="AN50" s="168">
        <f t="shared" si="1"/>
        <v>1115</v>
      </c>
      <c r="AO50" s="28"/>
      <c r="AQ50" s="3"/>
    </row>
    <row r="51" spans="1:43" ht="25.5">
      <c r="A51" s="41">
        <v>21</v>
      </c>
      <c r="B51" s="95" t="s">
        <v>80</v>
      </c>
      <c r="C51" s="96" t="s">
        <v>30</v>
      </c>
      <c r="D51" s="102" t="s">
        <v>78</v>
      </c>
      <c r="E51" s="42"/>
      <c r="F51" s="38"/>
      <c r="G51" s="39"/>
      <c r="H51" s="98">
        <v>1000</v>
      </c>
      <c r="I51" s="108">
        <f>H51*E51</f>
        <v>0</v>
      </c>
      <c r="J51" s="111"/>
      <c r="K51" s="26"/>
      <c r="L51" s="26"/>
      <c r="M51" s="27"/>
      <c r="N51" s="109"/>
      <c r="O51" s="40"/>
      <c r="P51" s="40"/>
      <c r="Q51" s="30"/>
      <c r="R51" s="38"/>
      <c r="S51" s="87"/>
      <c r="T51" s="28">
        <v>200</v>
      </c>
      <c r="U51" s="29">
        <f>T51*E51</f>
        <v>0</v>
      </c>
      <c r="V51" s="138"/>
      <c r="W51" s="29"/>
      <c r="X51" s="265"/>
      <c r="Y51" s="266"/>
      <c r="Z51" s="269"/>
      <c r="AA51" s="270"/>
      <c r="AB51" s="88"/>
      <c r="AC51" s="28"/>
      <c r="AD51" s="28"/>
      <c r="AE51" s="28"/>
      <c r="AF51" s="28"/>
      <c r="AG51" s="29"/>
      <c r="AH51" s="88"/>
      <c r="AI51" s="28"/>
      <c r="AJ51" s="91"/>
      <c r="AK51" s="28"/>
      <c r="AL51" s="28"/>
      <c r="AM51" s="166"/>
      <c r="AN51" s="168">
        <v>600</v>
      </c>
      <c r="AO51" s="28"/>
      <c r="AQ51" s="3"/>
    </row>
    <row r="52" spans="1:43" ht="25.5">
      <c r="A52" s="41">
        <v>22</v>
      </c>
      <c r="B52" s="95" t="s">
        <v>80</v>
      </c>
      <c r="C52" s="96" t="s">
        <v>30</v>
      </c>
      <c r="D52" s="102" t="s">
        <v>78</v>
      </c>
      <c r="E52" s="42"/>
      <c r="F52" s="38"/>
      <c r="G52" s="39"/>
      <c r="H52" s="98"/>
      <c r="I52" s="108"/>
      <c r="J52" s="111"/>
      <c r="K52" s="26"/>
      <c r="L52" s="26"/>
      <c r="M52" s="27"/>
      <c r="N52" s="109"/>
      <c r="O52" s="40"/>
      <c r="P52" s="40"/>
      <c r="Q52" s="30"/>
      <c r="R52" s="38"/>
      <c r="S52" s="87"/>
      <c r="T52" s="28"/>
      <c r="U52" s="29"/>
      <c r="V52" s="138"/>
      <c r="W52" s="29"/>
      <c r="X52" s="160"/>
      <c r="Y52" s="161"/>
      <c r="Z52" s="162"/>
      <c r="AA52" s="163"/>
      <c r="AB52" s="88"/>
      <c r="AC52" s="28"/>
      <c r="AD52" s="28"/>
      <c r="AE52" s="28"/>
      <c r="AF52" s="28"/>
      <c r="AG52" s="29"/>
      <c r="AH52" s="88"/>
      <c r="AI52" s="28"/>
      <c r="AJ52" s="91"/>
      <c r="AK52" s="28"/>
      <c r="AL52" s="28"/>
      <c r="AM52" s="166"/>
      <c r="AN52" s="168">
        <v>600</v>
      </c>
      <c r="AO52" s="28"/>
      <c r="AQ52" s="3"/>
    </row>
    <row r="53" spans="1:43">
      <c r="A53" s="41">
        <v>23</v>
      </c>
      <c r="B53" s="155" t="s">
        <v>67</v>
      </c>
      <c r="C53" s="159" t="s">
        <v>68</v>
      </c>
      <c r="D53" s="200" t="s">
        <v>78</v>
      </c>
      <c r="E53" s="156"/>
      <c r="F53" s="139"/>
      <c r="G53" s="119"/>
      <c r="H53" s="157">
        <v>16</v>
      </c>
      <c r="I53" s="158">
        <f>H53*E53</f>
        <v>0</v>
      </c>
      <c r="J53" s="140"/>
      <c r="K53" s="141"/>
      <c r="L53" s="141"/>
      <c r="M53" s="142"/>
      <c r="N53" s="143"/>
      <c r="O53" s="120"/>
      <c r="P53" s="120"/>
      <c r="Q53" s="144"/>
      <c r="R53" s="139"/>
      <c r="S53" s="145"/>
      <c r="T53" s="146"/>
      <c r="U53" s="147"/>
      <c r="V53" s="148"/>
      <c r="W53" s="147"/>
      <c r="X53" s="149"/>
      <c r="Y53" s="150"/>
      <c r="Z53" s="151"/>
      <c r="AA53" s="152"/>
      <c r="AB53" s="153"/>
      <c r="AC53" s="146"/>
      <c r="AD53" s="146"/>
      <c r="AE53" s="146"/>
      <c r="AF53" s="146"/>
      <c r="AG53" s="147"/>
      <c r="AH53" s="153"/>
      <c r="AI53" s="146"/>
      <c r="AJ53" s="154"/>
      <c r="AK53" s="146"/>
      <c r="AL53" s="146"/>
      <c r="AM53" s="167"/>
      <c r="AN53" s="201">
        <f>F53+H53+J53+L53+N53+P53+R53+T53+X53+AB53+AD53+AF53+AH53+AJ53+AL53+V53</f>
        <v>16</v>
      </c>
      <c r="AO53" s="28"/>
      <c r="AQ53" s="3"/>
    </row>
    <row r="54" spans="1:43" ht="25.5">
      <c r="A54" s="41">
        <v>24</v>
      </c>
      <c r="B54" s="202" t="s">
        <v>36</v>
      </c>
      <c r="C54" s="100" t="s">
        <v>38</v>
      </c>
      <c r="D54" s="102" t="s">
        <v>78</v>
      </c>
      <c r="E54" s="183"/>
      <c r="F54" s="168"/>
      <c r="G54" s="26"/>
      <c r="H54" s="203">
        <v>200</v>
      </c>
      <c r="I54" s="26">
        <f>H54*E54</f>
        <v>0</v>
      </c>
      <c r="J54" s="26"/>
      <c r="K54" s="26"/>
      <c r="L54" s="26">
        <v>250</v>
      </c>
      <c r="M54" s="26">
        <f>L54*E54</f>
        <v>0</v>
      </c>
      <c r="N54" s="168"/>
      <c r="O54" s="28"/>
      <c r="P54" s="28"/>
      <c r="Q54" s="28"/>
      <c r="R54" s="168"/>
      <c r="S54" s="28"/>
      <c r="T54" s="28"/>
      <c r="U54" s="28"/>
      <c r="V54" s="28"/>
      <c r="W54" s="28"/>
      <c r="X54" s="278"/>
      <c r="Y54" s="278"/>
      <c r="Z54" s="278"/>
      <c r="AA54" s="27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168">
        <v>225</v>
      </c>
      <c r="AO54" s="28"/>
      <c r="AQ54" s="3"/>
    </row>
    <row r="55" spans="1:43" ht="25.5">
      <c r="A55" s="41">
        <v>25</v>
      </c>
      <c r="B55" s="202" t="s">
        <v>36</v>
      </c>
      <c r="C55" s="100" t="s">
        <v>38</v>
      </c>
      <c r="D55" s="102" t="s">
        <v>78</v>
      </c>
      <c r="E55" s="183"/>
      <c r="F55" s="168"/>
      <c r="G55" s="26"/>
      <c r="H55" s="203"/>
      <c r="I55" s="26"/>
      <c r="J55" s="26"/>
      <c r="K55" s="26"/>
      <c r="L55" s="26"/>
      <c r="M55" s="26"/>
      <c r="N55" s="168"/>
      <c r="O55" s="28"/>
      <c r="P55" s="28"/>
      <c r="Q55" s="28"/>
      <c r="R55" s="168"/>
      <c r="S55" s="28"/>
      <c r="T55" s="28"/>
      <c r="U55" s="28"/>
      <c r="V55" s="28"/>
      <c r="W55" s="28"/>
      <c r="X55" s="204"/>
      <c r="Y55" s="204"/>
      <c r="Z55" s="204"/>
      <c r="AA55" s="204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168">
        <v>225</v>
      </c>
      <c r="AO55" s="28"/>
      <c r="AQ55" s="3"/>
    </row>
    <row r="56" spans="1:43">
      <c r="A56" s="41">
        <v>26</v>
      </c>
      <c r="B56" s="118" t="s">
        <v>81</v>
      </c>
      <c r="C56" s="100" t="s">
        <v>82</v>
      </c>
      <c r="D56" s="102" t="s">
        <v>78</v>
      </c>
      <c r="E56" s="183"/>
      <c r="F56" s="168"/>
      <c r="G56" s="26"/>
      <c r="H56" s="203"/>
      <c r="I56" s="26"/>
      <c r="J56" s="26"/>
      <c r="K56" s="26"/>
      <c r="L56" s="26"/>
      <c r="M56" s="26"/>
      <c r="N56" s="168"/>
      <c r="O56" s="28"/>
      <c r="P56" s="28"/>
      <c r="Q56" s="28"/>
      <c r="R56" s="168"/>
      <c r="S56" s="28"/>
      <c r="T56" s="28"/>
      <c r="U56" s="28"/>
      <c r="V56" s="28"/>
      <c r="W56" s="28"/>
      <c r="X56" s="204"/>
      <c r="Y56" s="204"/>
      <c r="Z56" s="204"/>
      <c r="AA56" s="204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168">
        <v>125</v>
      </c>
      <c r="AO56" s="28"/>
      <c r="AQ56" s="3"/>
    </row>
    <row r="57" spans="1:43">
      <c r="A57" s="41">
        <v>27</v>
      </c>
      <c r="B57" s="118" t="s">
        <v>81</v>
      </c>
      <c r="C57" s="100" t="s">
        <v>82</v>
      </c>
      <c r="D57" s="102" t="s">
        <v>78</v>
      </c>
      <c r="E57" s="183"/>
      <c r="F57" s="168"/>
      <c r="G57" s="26"/>
      <c r="H57" s="203"/>
      <c r="I57" s="26"/>
      <c r="J57" s="26"/>
      <c r="K57" s="26"/>
      <c r="L57" s="26"/>
      <c r="M57" s="26"/>
      <c r="N57" s="168"/>
      <c r="O57" s="28"/>
      <c r="P57" s="28"/>
      <c r="Q57" s="28"/>
      <c r="R57" s="168"/>
      <c r="S57" s="28"/>
      <c r="T57" s="28"/>
      <c r="U57" s="28"/>
      <c r="V57" s="28"/>
      <c r="W57" s="28"/>
      <c r="X57" s="204"/>
      <c r="Y57" s="204"/>
      <c r="Z57" s="204"/>
      <c r="AA57" s="204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168">
        <v>125</v>
      </c>
      <c r="AO57" s="28"/>
      <c r="AQ57" s="3"/>
    </row>
    <row r="58" spans="1:43">
      <c r="A58" s="41">
        <v>28</v>
      </c>
      <c r="B58" s="118" t="s">
        <v>81</v>
      </c>
      <c r="C58" s="100" t="s">
        <v>82</v>
      </c>
      <c r="D58" s="102" t="s">
        <v>78</v>
      </c>
      <c r="E58" s="183"/>
      <c r="F58" s="168"/>
      <c r="G58" s="26"/>
      <c r="H58" s="203"/>
      <c r="I58" s="26"/>
      <c r="J58" s="26"/>
      <c r="K58" s="26"/>
      <c r="L58" s="26"/>
      <c r="M58" s="26"/>
      <c r="N58" s="168"/>
      <c r="O58" s="28"/>
      <c r="P58" s="28"/>
      <c r="Q58" s="28"/>
      <c r="R58" s="168"/>
      <c r="S58" s="28"/>
      <c r="T58" s="28"/>
      <c r="U58" s="28"/>
      <c r="V58" s="28"/>
      <c r="W58" s="28"/>
      <c r="X58" s="204"/>
      <c r="Y58" s="204"/>
      <c r="Z58" s="204"/>
      <c r="AA58" s="204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168">
        <v>125</v>
      </c>
      <c r="AO58" s="28"/>
      <c r="AQ58" s="3"/>
    </row>
    <row r="59" spans="1:43">
      <c r="A59" s="41">
        <v>29</v>
      </c>
      <c r="B59" s="118" t="s">
        <v>81</v>
      </c>
      <c r="C59" s="100" t="s">
        <v>82</v>
      </c>
      <c r="D59" s="102" t="s">
        <v>78</v>
      </c>
      <c r="E59" s="183"/>
      <c r="F59" s="168"/>
      <c r="G59" s="26"/>
      <c r="H59" s="203"/>
      <c r="I59" s="26"/>
      <c r="J59" s="26"/>
      <c r="K59" s="26"/>
      <c r="L59" s="26"/>
      <c r="M59" s="26"/>
      <c r="N59" s="168"/>
      <c r="O59" s="28"/>
      <c r="P59" s="28"/>
      <c r="Q59" s="28"/>
      <c r="R59" s="168"/>
      <c r="S59" s="28"/>
      <c r="T59" s="28"/>
      <c r="U59" s="28"/>
      <c r="V59" s="28"/>
      <c r="W59" s="28"/>
      <c r="X59" s="204"/>
      <c r="Y59" s="204"/>
      <c r="Z59" s="204"/>
      <c r="AA59" s="204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168">
        <v>125</v>
      </c>
      <c r="AO59" s="28"/>
      <c r="AQ59" s="3"/>
    </row>
    <row r="60" spans="1:43" ht="25.5">
      <c r="A60" s="41">
        <v>30</v>
      </c>
      <c r="B60" s="205" t="s">
        <v>39</v>
      </c>
      <c r="C60" s="206" t="s">
        <v>47</v>
      </c>
      <c r="D60" s="207" t="s">
        <v>78</v>
      </c>
      <c r="E60" s="208"/>
      <c r="F60" s="34"/>
      <c r="G60" s="35"/>
      <c r="H60" s="209"/>
      <c r="I60" s="210"/>
      <c r="J60" s="211"/>
      <c r="K60" s="187"/>
      <c r="L60" s="187"/>
      <c r="M60" s="212"/>
      <c r="N60" s="110"/>
      <c r="O60" s="36"/>
      <c r="P60" s="36"/>
      <c r="Q60" s="37"/>
      <c r="R60" s="34"/>
      <c r="S60" s="213"/>
      <c r="T60" s="214">
        <v>200</v>
      </c>
      <c r="U60" s="215">
        <f>T60*E60</f>
        <v>0</v>
      </c>
      <c r="V60" s="216"/>
      <c r="W60" s="215"/>
      <c r="X60" s="279"/>
      <c r="Y60" s="280"/>
      <c r="Z60" s="281"/>
      <c r="AA60" s="282"/>
      <c r="AB60" s="217"/>
      <c r="AC60" s="214"/>
      <c r="AD60" s="214"/>
      <c r="AE60" s="214"/>
      <c r="AF60" s="214"/>
      <c r="AG60" s="215"/>
      <c r="AH60" s="217"/>
      <c r="AI60" s="214"/>
      <c r="AJ60" s="218"/>
      <c r="AK60" s="214"/>
      <c r="AL60" s="214"/>
      <c r="AM60" s="219"/>
      <c r="AN60" s="220">
        <f t="shared" si="1"/>
        <v>200</v>
      </c>
      <c r="AO60" s="28"/>
      <c r="AQ60" s="3"/>
    </row>
    <row r="61" spans="1:43" ht="38.25">
      <c r="A61" s="41">
        <v>31</v>
      </c>
      <c r="B61" s="101" t="s">
        <v>42</v>
      </c>
      <c r="C61" s="100" t="s">
        <v>47</v>
      </c>
      <c r="D61" s="134" t="s">
        <v>79</v>
      </c>
      <c r="E61" s="42"/>
      <c r="F61" s="38"/>
      <c r="G61" s="39"/>
      <c r="H61" s="98"/>
      <c r="I61" s="108"/>
      <c r="J61" s="111"/>
      <c r="K61" s="26"/>
      <c r="L61" s="26"/>
      <c r="M61" s="27"/>
      <c r="N61" s="109"/>
      <c r="O61" s="40"/>
      <c r="P61" s="40"/>
      <c r="Q61" s="30"/>
      <c r="R61" s="38"/>
      <c r="S61" s="87"/>
      <c r="T61" s="28"/>
      <c r="U61" s="29"/>
      <c r="V61" s="138"/>
      <c r="W61" s="29"/>
      <c r="X61" s="265"/>
      <c r="Y61" s="266"/>
      <c r="Z61" s="269"/>
      <c r="AA61" s="270"/>
      <c r="AB61" s="88"/>
      <c r="AC61" s="28"/>
      <c r="AD61" s="28"/>
      <c r="AE61" s="28"/>
      <c r="AF61" s="28"/>
      <c r="AG61" s="29"/>
      <c r="AH61" s="88">
        <v>2</v>
      </c>
      <c r="AI61" s="28">
        <f>AH61*E61</f>
        <v>0</v>
      </c>
      <c r="AJ61" s="91">
        <v>2</v>
      </c>
      <c r="AK61" s="28">
        <f>AJ61*E61</f>
        <v>0</v>
      </c>
      <c r="AL61" s="28">
        <v>1</v>
      </c>
      <c r="AM61" s="166">
        <f>AL61*E61</f>
        <v>0</v>
      </c>
      <c r="AN61" s="168">
        <f t="shared" si="1"/>
        <v>5</v>
      </c>
      <c r="AO61" s="28"/>
      <c r="AQ61" s="3"/>
    </row>
    <row r="62" spans="1:43" ht="38.25">
      <c r="A62" s="41">
        <v>32</v>
      </c>
      <c r="B62" s="101" t="s">
        <v>43</v>
      </c>
      <c r="C62" s="100" t="s">
        <v>47</v>
      </c>
      <c r="D62" s="134" t="s">
        <v>79</v>
      </c>
      <c r="E62" s="42"/>
      <c r="F62" s="38"/>
      <c r="G62" s="39"/>
      <c r="H62" s="98"/>
      <c r="I62" s="108"/>
      <c r="J62" s="111"/>
      <c r="K62" s="26"/>
      <c r="L62" s="26"/>
      <c r="M62" s="27"/>
      <c r="N62" s="109"/>
      <c r="O62" s="40"/>
      <c r="P62" s="40"/>
      <c r="Q62" s="30"/>
      <c r="R62" s="38"/>
      <c r="S62" s="87"/>
      <c r="T62" s="28"/>
      <c r="U62" s="29"/>
      <c r="V62" s="138"/>
      <c r="W62" s="29"/>
      <c r="X62" s="265"/>
      <c r="Y62" s="266"/>
      <c r="Z62" s="269"/>
      <c r="AA62" s="270"/>
      <c r="AB62" s="88"/>
      <c r="AC62" s="28"/>
      <c r="AD62" s="28"/>
      <c r="AE62" s="28"/>
      <c r="AF62" s="28"/>
      <c r="AG62" s="29"/>
      <c r="AH62" s="88">
        <v>2</v>
      </c>
      <c r="AI62" s="28">
        <f>AH62*E62</f>
        <v>0</v>
      </c>
      <c r="AJ62" s="91">
        <v>1</v>
      </c>
      <c r="AK62" s="28">
        <f>AJ62*E62</f>
        <v>0</v>
      </c>
      <c r="AL62" s="28">
        <v>4</v>
      </c>
      <c r="AM62" s="166">
        <f>AL62*E62</f>
        <v>0</v>
      </c>
      <c r="AN62" s="168">
        <f t="shared" si="1"/>
        <v>7</v>
      </c>
      <c r="AO62" s="28"/>
      <c r="AQ62" s="3"/>
    </row>
    <row r="63" spans="1:43" ht="25.5">
      <c r="A63" s="41">
        <v>33</v>
      </c>
      <c r="B63" s="101" t="s">
        <v>61</v>
      </c>
      <c r="C63" s="100" t="s">
        <v>47</v>
      </c>
      <c r="D63" s="134" t="s">
        <v>79</v>
      </c>
      <c r="E63" s="42"/>
      <c r="F63" s="38"/>
      <c r="G63" s="39"/>
      <c r="H63" s="98"/>
      <c r="I63" s="108"/>
      <c r="J63" s="111"/>
      <c r="K63" s="26"/>
      <c r="L63" s="26"/>
      <c r="M63" s="27"/>
      <c r="N63" s="109"/>
      <c r="O63" s="40"/>
      <c r="P63" s="40"/>
      <c r="Q63" s="30"/>
      <c r="R63" s="38"/>
      <c r="S63" s="87"/>
      <c r="T63" s="28"/>
      <c r="U63" s="29"/>
      <c r="V63" s="138"/>
      <c r="W63" s="29"/>
      <c r="X63" s="265"/>
      <c r="Y63" s="266"/>
      <c r="Z63" s="269"/>
      <c r="AA63" s="270"/>
      <c r="AB63" s="88">
        <v>5</v>
      </c>
      <c r="AC63" s="28">
        <f>AB63*E63</f>
        <v>0</v>
      </c>
      <c r="AD63" s="28"/>
      <c r="AE63" s="28"/>
      <c r="AF63" s="28"/>
      <c r="AG63" s="29"/>
      <c r="AH63" s="88"/>
      <c r="AI63" s="28"/>
      <c r="AJ63" s="91"/>
      <c r="AK63" s="28"/>
      <c r="AL63" s="28"/>
      <c r="AM63" s="166"/>
      <c r="AN63" s="168">
        <f t="shared" si="1"/>
        <v>5</v>
      </c>
      <c r="AO63" s="28"/>
      <c r="AQ63" s="3"/>
    </row>
    <row r="64" spans="1:43" ht="25.5">
      <c r="A64" s="41">
        <v>34</v>
      </c>
      <c r="B64" s="101" t="s">
        <v>62</v>
      </c>
      <c r="C64" s="100" t="s">
        <v>47</v>
      </c>
      <c r="D64" s="134" t="s">
        <v>79</v>
      </c>
      <c r="E64" s="42"/>
      <c r="F64" s="38"/>
      <c r="G64" s="39"/>
      <c r="H64" s="98"/>
      <c r="I64" s="108"/>
      <c r="J64" s="111"/>
      <c r="K64" s="26"/>
      <c r="L64" s="26"/>
      <c r="M64" s="27"/>
      <c r="N64" s="109"/>
      <c r="O64" s="40"/>
      <c r="P64" s="40"/>
      <c r="Q64" s="30"/>
      <c r="R64" s="38"/>
      <c r="S64" s="87"/>
      <c r="T64" s="28"/>
      <c r="U64" s="29"/>
      <c r="V64" s="138"/>
      <c r="W64" s="29"/>
      <c r="X64" s="265"/>
      <c r="Y64" s="266"/>
      <c r="Z64" s="269"/>
      <c r="AA64" s="270"/>
      <c r="AB64" s="88">
        <v>1</v>
      </c>
      <c r="AC64" s="28">
        <f t="shared" ref="AC64:AC71" si="2">AB64*E64</f>
        <v>0</v>
      </c>
      <c r="AD64" s="28"/>
      <c r="AE64" s="28"/>
      <c r="AF64" s="28"/>
      <c r="AG64" s="29"/>
      <c r="AH64" s="88"/>
      <c r="AI64" s="28"/>
      <c r="AJ64" s="91"/>
      <c r="AK64" s="28"/>
      <c r="AL64" s="28"/>
      <c r="AM64" s="166"/>
      <c r="AN64" s="168">
        <f t="shared" si="1"/>
        <v>1</v>
      </c>
      <c r="AO64" s="28"/>
      <c r="AQ64" s="3"/>
    </row>
    <row r="65" spans="1:43" ht="25.5">
      <c r="A65" s="41">
        <v>35</v>
      </c>
      <c r="B65" s="101" t="s">
        <v>63</v>
      </c>
      <c r="C65" s="100" t="s">
        <v>47</v>
      </c>
      <c r="D65" s="134" t="s">
        <v>79</v>
      </c>
      <c r="E65" s="42"/>
      <c r="F65" s="38"/>
      <c r="G65" s="39"/>
      <c r="H65" s="98"/>
      <c r="I65" s="108"/>
      <c r="J65" s="111"/>
      <c r="K65" s="26"/>
      <c r="L65" s="26"/>
      <c r="M65" s="27"/>
      <c r="N65" s="109"/>
      <c r="O65" s="40"/>
      <c r="P65" s="40"/>
      <c r="Q65" s="30"/>
      <c r="R65" s="38"/>
      <c r="S65" s="87"/>
      <c r="T65" s="28"/>
      <c r="U65" s="29"/>
      <c r="V65" s="138"/>
      <c r="W65" s="29"/>
      <c r="X65" s="265"/>
      <c r="Y65" s="266"/>
      <c r="Z65" s="269"/>
      <c r="AA65" s="270"/>
      <c r="AB65" s="88">
        <v>1</v>
      </c>
      <c r="AC65" s="28">
        <f t="shared" si="2"/>
        <v>0</v>
      </c>
      <c r="AD65" s="28"/>
      <c r="AE65" s="28"/>
      <c r="AF65" s="28"/>
      <c r="AG65" s="29"/>
      <c r="AH65" s="88"/>
      <c r="AI65" s="28"/>
      <c r="AJ65" s="91"/>
      <c r="AK65" s="28"/>
      <c r="AL65" s="28"/>
      <c r="AM65" s="166"/>
      <c r="AN65" s="168">
        <f t="shared" si="1"/>
        <v>1</v>
      </c>
      <c r="AO65" s="28"/>
      <c r="AQ65" s="3"/>
    </row>
    <row r="66" spans="1:43" ht="25.5">
      <c r="A66" s="41">
        <v>36</v>
      </c>
      <c r="B66" s="101" t="s">
        <v>64</v>
      </c>
      <c r="C66" s="100" t="s">
        <v>47</v>
      </c>
      <c r="D66" s="134" t="s">
        <v>79</v>
      </c>
      <c r="E66" s="42"/>
      <c r="F66" s="38"/>
      <c r="G66" s="39"/>
      <c r="H66" s="98"/>
      <c r="I66" s="108"/>
      <c r="J66" s="111"/>
      <c r="K66" s="26"/>
      <c r="L66" s="26"/>
      <c r="M66" s="27"/>
      <c r="N66" s="109"/>
      <c r="O66" s="40"/>
      <c r="P66" s="40"/>
      <c r="Q66" s="30"/>
      <c r="R66" s="38"/>
      <c r="S66" s="87"/>
      <c r="T66" s="28"/>
      <c r="U66" s="29"/>
      <c r="V66" s="138"/>
      <c r="W66" s="29"/>
      <c r="X66" s="265"/>
      <c r="Y66" s="266"/>
      <c r="Z66" s="269"/>
      <c r="AA66" s="270"/>
      <c r="AB66" s="88">
        <v>5</v>
      </c>
      <c r="AC66" s="28">
        <f t="shared" si="2"/>
        <v>0</v>
      </c>
      <c r="AD66" s="28"/>
      <c r="AE66" s="28"/>
      <c r="AF66" s="28"/>
      <c r="AG66" s="29"/>
      <c r="AH66" s="88"/>
      <c r="AI66" s="28"/>
      <c r="AJ66" s="91"/>
      <c r="AK66" s="28"/>
      <c r="AL66" s="28"/>
      <c r="AM66" s="166"/>
      <c r="AN66" s="168">
        <f t="shared" si="1"/>
        <v>5</v>
      </c>
      <c r="AO66" s="28"/>
      <c r="AQ66" s="3"/>
    </row>
    <row r="67" spans="1:43" ht="25.5">
      <c r="A67" s="41">
        <v>37</v>
      </c>
      <c r="B67" s="101" t="s">
        <v>65</v>
      </c>
      <c r="C67" s="100" t="s">
        <v>47</v>
      </c>
      <c r="D67" s="134" t="s">
        <v>79</v>
      </c>
      <c r="E67" s="42"/>
      <c r="F67" s="38"/>
      <c r="G67" s="39"/>
      <c r="H67" s="98"/>
      <c r="I67" s="108"/>
      <c r="J67" s="111"/>
      <c r="K67" s="26"/>
      <c r="L67" s="26"/>
      <c r="M67" s="27"/>
      <c r="N67" s="109"/>
      <c r="O67" s="40"/>
      <c r="P67" s="40"/>
      <c r="Q67" s="30"/>
      <c r="R67" s="38"/>
      <c r="S67" s="87"/>
      <c r="T67" s="28"/>
      <c r="U67" s="29"/>
      <c r="V67" s="138"/>
      <c r="W67" s="29"/>
      <c r="X67" s="265"/>
      <c r="Y67" s="266"/>
      <c r="Z67" s="269"/>
      <c r="AA67" s="270"/>
      <c r="AB67" s="88">
        <v>5</v>
      </c>
      <c r="AC67" s="28">
        <f t="shared" si="2"/>
        <v>0</v>
      </c>
      <c r="AD67" s="28"/>
      <c r="AE67" s="28"/>
      <c r="AF67" s="28"/>
      <c r="AG67" s="29"/>
      <c r="AH67" s="88"/>
      <c r="AI67" s="28"/>
      <c r="AJ67" s="91"/>
      <c r="AK67" s="28"/>
      <c r="AL67" s="28"/>
      <c r="AM67" s="166"/>
      <c r="AN67" s="168">
        <f t="shared" si="1"/>
        <v>5</v>
      </c>
      <c r="AO67" s="28"/>
      <c r="AQ67" s="3"/>
    </row>
    <row r="68" spans="1:43" ht="25.5">
      <c r="A68" s="41">
        <v>38</v>
      </c>
      <c r="B68" s="101" t="s">
        <v>66</v>
      </c>
      <c r="C68" s="100" t="s">
        <v>47</v>
      </c>
      <c r="D68" s="134" t="s">
        <v>79</v>
      </c>
      <c r="E68" s="42"/>
      <c r="F68" s="38"/>
      <c r="G68" s="39"/>
      <c r="H68" s="98"/>
      <c r="I68" s="108"/>
      <c r="J68" s="111"/>
      <c r="K68" s="26"/>
      <c r="L68" s="26"/>
      <c r="M68" s="27"/>
      <c r="N68" s="109"/>
      <c r="O68" s="40"/>
      <c r="P68" s="40"/>
      <c r="Q68" s="30"/>
      <c r="R68" s="38"/>
      <c r="S68" s="87"/>
      <c r="T68" s="28"/>
      <c r="U68" s="29"/>
      <c r="V68" s="138"/>
      <c r="W68" s="29"/>
      <c r="X68" s="265"/>
      <c r="Y68" s="266"/>
      <c r="Z68" s="269"/>
      <c r="AA68" s="270"/>
      <c r="AB68" s="88">
        <v>5</v>
      </c>
      <c r="AC68" s="28">
        <f t="shared" si="2"/>
        <v>0</v>
      </c>
      <c r="AD68" s="28"/>
      <c r="AE68" s="28"/>
      <c r="AF68" s="28"/>
      <c r="AG68" s="29"/>
      <c r="AH68" s="88"/>
      <c r="AI68" s="28"/>
      <c r="AJ68" s="91"/>
      <c r="AK68" s="28"/>
      <c r="AL68" s="28"/>
      <c r="AM68" s="166"/>
      <c r="AN68" s="168">
        <f t="shared" si="1"/>
        <v>5</v>
      </c>
      <c r="AO68" s="28"/>
      <c r="AQ68" s="3"/>
    </row>
    <row r="69" spans="1:43" ht="25.5">
      <c r="A69" s="41">
        <v>39</v>
      </c>
      <c r="B69" s="101" t="s">
        <v>51</v>
      </c>
      <c r="C69" s="100" t="s">
        <v>47</v>
      </c>
      <c r="D69" s="134" t="s">
        <v>79</v>
      </c>
      <c r="E69" s="42"/>
      <c r="F69" s="38"/>
      <c r="G69" s="39"/>
      <c r="H69" s="98"/>
      <c r="I69" s="108"/>
      <c r="J69" s="111"/>
      <c r="K69" s="26"/>
      <c r="L69" s="26"/>
      <c r="M69" s="27"/>
      <c r="N69" s="109"/>
      <c r="O69" s="40"/>
      <c r="P69" s="40"/>
      <c r="Q69" s="30"/>
      <c r="R69" s="38"/>
      <c r="S69" s="87"/>
      <c r="T69" s="28"/>
      <c r="U69" s="29"/>
      <c r="V69" s="138"/>
      <c r="W69" s="29"/>
      <c r="X69" s="265"/>
      <c r="Y69" s="266"/>
      <c r="Z69" s="269"/>
      <c r="AA69" s="270"/>
      <c r="AB69" s="88">
        <v>18</v>
      </c>
      <c r="AC69" s="28">
        <f t="shared" si="2"/>
        <v>0</v>
      </c>
      <c r="AD69" s="28"/>
      <c r="AE69" s="28"/>
      <c r="AF69" s="28"/>
      <c r="AG69" s="29"/>
      <c r="AH69" s="88"/>
      <c r="AI69" s="28"/>
      <c r="AJ69" s="91"/>
      <c r="AK69" s="28"/>
      <c r="AL69" s="28"/>
      <c r="AM69" s="166"/>
      <c r="AN69" s="168">
        <f t="shared" si="1"/>
        <v>18</v>
      </c>
      <c r="AO69" s="28"/>
      <c r="AQ69" s="3"/>
    </row>
    <row r="70" spans="1:43" ht="25.5">
      <c r="A70" s="41">
        <v>40</v>
      </c>
      <c r="B70" s="101" t="s">
        <v>52</v>
      </c>
      <c r="C70" s="100" t="s">
        <v>47</v>
      </c>
      <c r="D70" s="134" t="s">
        <v>79</v>
      </c>
      <c r="E70" s="42"/>
      <c r="F70" s="38"/>
      <c r="G70" s="39"/>
      <c r="H70" s="98"/>
      <c r="I70" s="108"/>
      <c r="J70" s="111"/>
      <c r="K70" s="26"/>
      <c r="L70" s="26"/>
      <c r="M70" s="27"/>
      <c r="N70" s="109"/>
      <c r="O70" s="40"/>
      <c r="P70" s="40"/>
      <c r="Q70" s="30"/>
      <c r="R70" s="38"/>
      <c r="S70" s="87"/>
      <c r="T70" s="28"/>
      <c r="U70" s="29"/>
      <c r="V70" s="138"/>
      <c r="W70" s="29"/>
      <c r="X70" s="265"/>
      <c r="Y70" s="266"/>
      <c r="Z70" s="269"/>
      <c r="AA70" s="270"/>
      <c r="AB70" s="88">
        <v>7</v>
      </c>
      <c r="AC70" s="28">
        <f t="shared" si="2"/>
        <v>0</v>
      </c>
      <c r="AD70" s="28"/>
      <c r="AE70" s="28"/>
      <c r="AF70" s="28"/>
      <c r="AG70" s="29"/>
      <c r="AH70" s="88"/>
      <c r="AI70" s="28"/>
      <c r="AJ70" s="91"/>
      <c r="AK70" s="28"/>
      <c r="AL70" s="28"/>
      <c r="AM70" s="166"/>
      <c r="AN70" s="168">
        <f t="shared" si="1"/>
        <v>7</v>
      </c>
      <c r="AO70" s="28"/>
      <c r="AQ70" s="3"/>
    </row>
    <row r="71" spans="1:43" ht="38.25">
      <c r="A71" s="41">
        <v>41</v>
      </c>
      <c r="B71" s="101" t="s">
        <v>45</v>
      </c>
      <c r="C71" s="100" t="s">
        <v>47</v>
      </c>
      <c r="D71" s="134" t="s">
        <v>79</v>
      </c>
      <c r="E71" s="42"/>
      <c r="F71" s="38"/>
      <c r="G71" s="39"/>
      <c r="H71" s="98"/>
      <c r="I71" s="108"/>
      <c r="J71" s="111"/>
      <c r="K71" s="26"/>
      <c r="L71" s="26"/>
      <c r="M71" s="27"/>
      <c r="N71" s="109"/>
      <c r="O71" s="40"/>
      <c r="P71" s="40"/>
      <c r="Q71" s="30"/>
      <c r="R71" s="38"/>
      <c r="S71" s="87"/>
      <c r="T71" s="28"/>
      <c r="U71" s="29"/>
      <c r="V71" s="138"/>
      <c r="W71" s="29"/>
      <c r="X71" s="265"/>
      <c r="Y71" s="266"/>
      <c r="Z71" s="269"/>
      <c r="AA71" s="270"/>
      <c r="AB71" s="88">
        <v>5</v>
      </c>
      <c r="AC71" s="28">
        <f t="shared" si="2"/>
        <v>0</v>
      </c>
      <c r="AD71" s="28"/>
      <c r="AE71" s="28"/>
      <c r="AF71" s="28"/>
      <c r="AG71" s="29"/>
      <c r="AH71" s="88"/>
      <c r="AI71" s="28"/>
      <c r="AJ71" s="91"/>
      <c r="AK71" s="28"/>
      <c r="AL71" s="28"/>
      <c r="AM71" s="166"/>
      <c r="AN71" s="168">
        <f t="shared" si="1"/>
        <v>5</v>
      </c>
      <c r="AO71" s="28"/>
      <c r="AQ71" s="3"/>
    </row>
    <row r="72" spans="1:43" ht="25.5">
      <c r="A72" s="41">
        <v>42</v>
      </c>
      <c r="B72" s="101" t="s">
        <v>53</v>
      </c>
      <c r="C72" s="100" t="s">
        <v>47</v>
      </c>
      <c r="D72" s="134" t="s">
        <v>79</v>
      </c>
      <c r="E72" s="42"/>
      <c r="F72" s="38"/>
      <c r="G72" s="39"/>
      <c r="H72" s="98"/>
      <c r="I72" s="108"/>
      <c r="J72" s="111"/>
      <c r="K72" s="26"/>
      <c r="L72" s="26"/>
      <c r="M72" s="27"/>
      <c r="N72" s="109"/>
      <c r="O72" s="40"/>
      <c r="P72" s="40"/>
      <c r="Q72" s="30"/>
      <c r="R72" s="38"/>
      <c r="S72" s="87"/>
      <c r="T72" s="28"/>
      <c r="U72" s="29"/>
      <c r="V72" s="138"/>
      <c r="W72" s="29"/>
      <c r="X72" s="265"/>
      <c r="Y72" s="266"/>
      <c r="Z72" s="269"/>
      <c r="AA72" s="270"/>
      <c r="AB72" s="88"/>
      <c r="AC72" s="28"/>
      <c r="AD72" s="28">
        <v>8</v>
      </c>
      <c r="AE72" s="28">
        <f>AD72*E72</f>
        <v>0</v>
      </c>
      <c r="AF72" s="28"/>
      <c r="AG72" s="29"/>
      <c r="AH72" s="88"/>
      <c r="AI72" s="28"/>
      <c r="AJ72" s="91"/>
      <c r="AK72" s="28"/>
      <c r="AL72" s="28"/>
      <c r="AM72" s="166"/>
      <c r="AN72" s="168">
        <f t="shared" si="1"/>
        <v>8</v>
      </c>
      <c r="AO72" s="28"/>
      <c r="AQ72" s="3"/>
    </row>
    <row r="73" spans="1:43" ht="25.5">
      <c r="A73" s="41">
        <v>43</v>
      </c>
      <c r="B73" s="101" t="s">
        <v>54</v>
      </c>
      <c r="C73" s="100" t="s">
        <v>47</v>
      </c>
      <c r="D73" s="134" t="s">
        <v>79</v>
      </c>
      <c r="E73" s="42"/>
      <c r="F73" s="38"/>
      <c r="G73" s="39"/>
      <c r="H73" s="98"/>
      <c r="I73" s="108"/>
      <c r="J73" s="111"/>
      <c r="K73" s="26"/>
      <c r="L73" s="26"/>
      <c r="M73" s="27"/>
      <c r="N73" s="109"/>
      <c r="O73" s="40"/>
      <c r="P73" s="40"/>
      <c r="Q73" s="30"/>
      <c r="R73" s="38"/>
      <c r="S73" s="87"/>
      <c r="T73" s="28"/>
      <c r="U73" s="29"/>
      <c r="V73" s="138"/>
      <c r="W73" s="29"/>
      <c r="X73" s="265"/>
      <c r="Y73" s="266"/>
      <c r="Z73" s="269"/>
      <c r="AA73" s="270"/>
      <c r="AB73" s="88"/>
      <c r="AC73" s="28"/>
      <c r="AD73" s="28">
        <v>16</v>
      </c>
      <c r="AE73" s="28">
        <f>AD73*E73</f>
        <v>0</v>
      </c>
      <c r="AF73" s="28"/>
      <c r="AG73" s="29"/>
      <c r="AH73" s="88"/>
      <c r="AI73" s="28"/>
      <c r="AJ73" s="91"/>
      <c r="AK73" s="28"/>
      <c r="AL73" s="28"/>
      <c r="AM73" s="166"/>
      <c r="AN73" s="168">
        <f t="shared" si="1"/>
        <v>16</v>
      </c>
      <c r="AO73" s="28"/>
      <c r="AQ73" s="3"/>
    </row>
    <row r="74" spans="1:43">
      <c r="A74" s="41">
        <v>44</v>
      </c>
      <c r="B74" s="101" t="s">
        <v>55</v>
      </c>
      <c r="C74" s="100" t="s">
        <v>48</v>
      </c>
      <c r="D74" s="134" t="s">
        <v>79</v>
      </c>
      <c r="E74" s="42"/>
      <c r="F74" s="38"/>
      <c r="G74" s="39"/>
      <c r="H74" s="98"/>
      <c r="I74" s="108"/>
      <c r="J74" s="111"/>
      <c r="K74" s="26"/>
      <c r="L74" s="26"/>
      <c r="M74" s="27"/>
      <c r="N74" s="109"/>
      <c r="O74" s="40"/>
      <c r="P74" s="40"/>
      <c r="Q74" s="30"/>
      <c r="R74" s="38"/>
      <c r="S74" s="87"/>
      <c r="T74" s="28"/>
      <c r="U74" s="29"/>
      <c r="V74" s="138"/>
      <c r="W74" s="29"/>
      <c r="X74" s="265"/>
      <c r="Y74" s="266"/>
      <c r="Z74" s="269"/>
      <c r="AA74" s="270"/>
      <c r="AB74" s="88"/>
      <c r="AC74" s="28"/>
      <c r="AD74" s="28">
        <v>44</v>
      </c>
      <c r="AE74" s="28">
        <f>AD74*E74</f>
        <v>0</v>
      </c>
      <c r="AF74" s="28"/>
      <c r="AG74" s="29"/>
      <c r="AH74" s="88"/>
      <c r="AI74" s="28"/>
      <c r="AJ74" s="91"/>
      <c r="AK74" s="28"/>
      <c r="AL74" s="28"/>
      <c r="AM74" s="166"/>
      <c r="AN74" s="168">
        <f t="shared" si="1"/>
        <v>44</v>
      </c>
      <c r="AO74" s="28"/>
      <c r="AQ74" s="3"/>
    </row>
    <row r="75" spans="1:43" ht="25.5">
      <c r="A75" s="41">
        <v>45</v>
      </c>
      <c r="B75" s="101" t="s">
        <v>56</v>
      </c>
      <c r="C75" s="100" t="s">
        <v>47</v>
      </c>
      <c r="D75" s="134" t="s">
        <v>79</v>
      </c>
      <c r="E75" s="42"/>
      <c r="F75" s="38"/>
      <c r="G75" s="39"/>
      <c r="H75" s="98"/>
      <c r="I75" s="108"/>
      <c r="J75" s="111"/>
      <c r="K75" s="26"/>
      <c r="L75" s="26"/>
      <c r="M75" s="27"/>
      <c r="N75" s="109"/>
      <c r="O75" s="40"/>
      <c r="P75" s="40"/>
      <c r="Q75" s="30"/>
      <c r="R75" s="38"/>
      <c r="S75" s="87"/>
      <c r="T75" s="28"/>
      <c r="U75" s="29"/>
      <c r="V75" s="138"/>
      <c r="W75" s="29"/>
      <c r="X75" s="265"/>
      <c r="Y75" s="266"/>
      <c r="Z75" s="269"/>
      <c r="AA75" s="270"/>
      <c r="AB75" s="88"/>
      <c r="AC75" s="28"/>
      <c r="AD75" s="28"/>
      <c r="AE75" s="28"/>
      <c r="AF75" s="28">
        <v>2</v>
      </c>
      <c r="AG75" s="29">
        <f>AF75*E75</f>
        <v>0</v>
      </c>
      <c r="AH75" s="88"/>
      <c r="AI75" s="28"/>
      <c r="AJ75" s="91"/>
      <c r="AK75" s="28"/>
      <c r="AL75" s="28"/>
      <c r="AM75" s="166"/>
      <c r="AN75" s="168">
        <f t="shared" si="1"/>
        <v>2</v>
      </c>
      <c r="AO75" s="28"/>
      <c r="AQ75" s="3"/>
    </row>
    <row r="76" spans="1:43" ht="25.5">
      <c r="A76" s="41">
        <v>46</v>
      </c>
      <c r="B76" s="101" t="s">
        <v>57</v>
      </c>
      <c r="C76" s="100" t="s">
        <v>47</v>
      </c>
      <c r="D76" s="134" t="s">
        <v>79</v>
      </c>
      <c r="E76" s="42"/>
      <c r="F76" s="38"/>
      <c r="G76" s="39"/>
      <c r="H76" s="98"/>
      <c r="I76" s="108"/>
      <c r="J76" s="111"/>
      <c r="K76" s="26"/>
      <c r="L76" s="26"/>
      <c r="M76" s="27"/>
      <c r="N76" s="109"/>
      <c r="O76" s="40"/>
      <c r="P76" s="40"/>
      <c r="Q76" s="30"/>
      <c r="R76" s="38"/>
      <c r="S76" s="87"/>
      <c r="T76" s="28"/>
      <c r="U76" s="29"/>
      <c r="V76" s="138"/>
      <c r="W76" s="29"/>
      <c r="X76" s="265"/>
      <c r="Y76" s="266"/>
      <c r="Z76" s="269"/>
      <c r="AA76" s="270"/>
      <c r="AB76" s="88"/>
      <c r="AC76" s="28"/>
      <c r="AD76" s="28"/>
      <c r="AE76" s="28"/>
      <c r="AF76" s="28">
        <v>6</v>
      </c>
      <c r="AG76" s="29">
        <f>AF76*E76</f>
        <v>0</v>
      </c>
      <c r="AH76" s="88"/>
      <c r="AI76" s="28"/>
      <c r="AJ76" s="91"/>
      <c r="AK76" s="28"/>
      <c r="AL76" s="28"/>
      <c r="AM76" s="166"/>
      <c r="AN76" s="168">
        <f t="shared" si="1"/>
        <v>6</v>
      </c>
      <c r="AO76" s="28"/>
      <c r="AQ76" s="3"/>
    </row>
    <row r="77" spans="1:43">
      <c r="A77" s="41">
        <v>47</v>
      </c>
      <c r="B77" s="101" t="s">
        <v>58</v>
      </c>
      <c r="C77" s="100" t="s">
        <v>48</v>
      </c>
      <c r="D77" s="134" t="s">
        <v>79</v>
      </c>
      <c r="E77" s="156"/>
      <c r="F77" s="139"/>
      <c r="G77" s="119"/>
      <c r="H77" s="157"/>
      <c r="I77" s="158"/>
      <c r="J77" s="140"/>
      <c r="K77" s="141"/>
      <c r="L77" s="141"/>
      <c r="M77" s="142"/>
      <c r="N77" s="143"/>
      <c r="O77" s="120"/>
      <c r="P77" s="120"/>
      <c r="Q77" s="144"/>
      <c r="R77" s="139"/>
      <c r="S77" s="145"/>
      <c r="T77" s="146"/>
      <c r="U77" s="147"/>
      <c r="V77" s="148"/>
      <c r="W77" s="147"/>
      <c r="X77" s="275"/>
      <c r="Y77" s="276"/>
      <c r="Z77" s="272"/>
      <c r="AA77" s="273"/>
      <c r="AB77" s="153"/>
      <c r="AC77" s="146"/>
      <c r="AD77" s="146"/>
      <c r="AE77" s="146"/>
      <c r="AF77" s="146">
        <v>7</v>
      </c>
      <c r="AG77" s="147">
        <f>AF77*E77</f>
        <v>0</v>
      </c>
      <c r="AH77" s="153"/>
      <c r="AI77" s="146"/>
      <c r="AJ77" s="154"/>
      <c r="AK77" s="146"/>
      <c r="AL77" s="146"/>
      <c r="AM77" s="167"/>
      <c r="AN77" s="201">
        <f t="shared" si="1"/>
        <v>7</v>
      </c>
      <c r="AO77" s="221"/>
      <c r="AQ77" s="3"/>
    </row>
    <row r="78" spans="1:43">
      <c r="A78" s="43"/>
      <c r="B78" s="198"/>
      <c r="C78" s="199"/>
      <c r="D78" s="260" t="s">
        <v>83</v>
      </c>
      <c r="E78" s="260"/>
      <c r="F78" s="168"/>
      <c r="G78" s="26"/>
      <c r="H78" s="203"/>
      <c r="I78" s="26"/>
      <c r="J78" s="26"/>
      <c r="K78" s="26"/>
      <c r="L78" s="26"/>
      <c r="M78" s="26"/>
      <c r="N78" s="168"/>
      <c r="O78" s="28"/>
      <c r="P78" s="28"/>
      <c r="Q78" s="28"/>
      <c r="R78" s="168"/>
      <c r="S78" s="28"/>
      <c r="T78" s="28"/>
      <c r="U78" s="28"/>
      <c r="V78" s="28"/>
      <c r="W78" s="28"/>
      <c r="X78" s="204"/>
      <c r="Y78" s="204"/>
      <c r="Z78" s="204"/>
      <c r="AA78" s="204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168"/>
      <c r="AO78" s="185"/>
      <c r="AQ78" s="3"/>
    </row>
    <row r="79" spans="1:43">
      <c r="A79" s="43"/>
      <c r="B79" s="44"/>
      <c r="C79" s="44"/>
      <c r="D79" s="261" t="s">
        <v>10</v>
      </c>
      <c r="E79" s="261"/>
      <c r="F79" s="186">
        <v>0.24</v>
      </c>
      <c r="G79" s="26">
        <f>G77*F79</f>
        <v>0</v>
      </c>
      <c r="H79" s="186">
        <v>0.24</v>
      </c>
      <c r="I79" s="26">
        <f>I77*H79</f>
        <v>0</v>
      </c>
      <c r="J79" s="186">
        <v>0.24</v>
      </c>
      <c r="K79" s="26">
        <f>K77*J79</f>
        <v>0</v>
      </c>
      <c r="L79" s="186">
        <v>0.24</v>
      </c>
      <c r="M79" s="26">
        <f>M77*L79</f>
        <v>0</v>
      </c>
      <c r="N79" s="186">
        <v>0.24</v>
      </c>
      <c r="O79" s="26">
        <f>O77*N79</f>
        <v>0</v>
      </c>
      <c r="P79" s="186">
        <v>0.24</v>
      </c>
      <c r="Q79" s="26">
        <f>Q77*P79</f>
        <v>0</v>
      </c>
      <c r="R79" s="186">
        <v>0.24</v>
      </c>
      <c r="S79" s="26">
        <f>S77*R79</f>
        <v>0</v>
      </c>
      <c r="T79" s="186">
        <v>0.24</v>
      </c>
      <c r="U79" s="26">
        <f>U77*T79</f>
        <v>0</v>
      </c>
      <c r="V79" s="186">
        <v>0.24</v>
      </c>
      <c r="W79" s="26">
        <f>W77*V79</f>
        <v>0</v>
      </c>
      <c r="X79" s="277">
        <v>0.24</v>
      </c>
      <c r="Y79" s="277"/>
      <c r="Z79" s="274">
        <f>Z77*X79</f>
        <v>0</v>
      </c>
      <c r="AA79" s="274"/>
      <c r="AB79" s="186">
        <v>0.24</v>
      </c>
      <c r="AC79" s="26">
        <f>AC77*AB79</f>
        <v>0</v>
      </c>
      <c r="AD79" s="186">
        <v>0.24</v>
      </c>
      <c r="AE79" s="26">
        <f>AE77*AD79</f>
        <v>0</v>
      </c>
      <c r="AF79" s="186">
        <v>0.24</v>
      </c>
      <c r="AG79" s="26">
        <f>AG77*AF79</f>
        <v>0</v>
      </c>
      <c r="AH79" s="186">
        <v>0.24</v>
      </c>
      <c r="AI79" s="26">
        <f>AI77*AH79</f>
        <v>0</v>
      </c>
      <c r="AJ79" s="186">
        <v>0.24</v>
      </c>
      <c r="AK79" s="26">
        <f>AK77*AJ79</f>
        <v>0</v>
      </c>
      <c r="AL79" s="186">
        <v>0.24</v>
      </c>
      <c r="AM79" s="26">
        <f>AM77*AL79</f>
        <v>0</v>
      </c>
      <c r="AN79" s="186">
        <v>0.24</v>
      </c>
      <c r="AO79" s="185"/>
      <c r="AP79" s="6"/>
      <c r="AQ79" s="3"/>
    </row>
    <row r="80" spans="1:43">
      <c r="A80" s="43"/>
      <c r="B80" s="44"/>
      <c r="C80" s="44"/>
      <c r="D80" s="260" t="s">
        <v>84</v>
      </c>
      <c r="E80" s="260"/>
      <c r="F80" s="184"/>
      <c r="G80" s="26">
        <f>SUM(G77:G79)</f>
        <v>0</v>
      </c>
      <c r="H80" s="184"/>
      <c r="I80" s="26">
        <f>SUM(I77:I79)</f>
        <v>0</v>
      </c>
      <c r="J80" s="184"/>
      <c r="K80" s="26">
        <f>SUM(K77:K79)</f>
        <v>0</v>
      </c>
      <c r="L80" s="184"/>
      <c r="M80" s="26">
        <f>SUM(M77:M79)</f>
        <v>0</v>
      </c>
      <c r="N80" s="184"/>
      <c r="O80" s="26">
        <f>SUM(O77:O79)</f>
        <v>0</v>
      </c>
      <c r="P80" s="184"/>
      <c r="Q80" s="26">
        <f>SUM(Q77:Q79)</f>
        <v>0</v>
      </c>
      <c r="R80" s="184"/>
      <c r="S80" s="26">
        <f>SUM(S77:S79)</f>
        <v>0</v>
      </c>
      <c r="T80" s="184"/>
      <c r="U80" s="26">
        <f>SUM(U77:U79)</f>
        <v>0</v>
      </c>
      <c r="V80" s="184"/>
      <c r="W80" s="26">
        <f>SUM(W77:W79)</f>
        <v>0</v>
      </c>
      <c r="X80" s="271"/>
      <c r="Y80" s="271"/>
      <c r="Z80" s="274">
        <f>SUM(Z77:Z79)</f>
        <v>0</v>
      </c>
      <c r="AA80" s="274"/>
      <c r="AB80" s="184"/>
      <c r="AC80" s="26">
        <f>SUM(AC77:AC79)</f>
        <v>0</v>
      </c>
      <c r="AD80" s="184"/>
      <c r="AE80" s="26">
        <f>SUM(AE77:AE79)</f>
        <v>0</v>
      </c>
      <c r="AF80" s="184"/>
      <c r="AG80" s="26">
        <f>SUM(AG77:AG79)</f>
        <v>0</v>
      </c>
      <c r="AH80" s="184"/>
      <c r="AI80" s="26">
        <f>SUM(AI77:AI79)</f>
        <v>0</v>
      </c>
      <c r="AJ80" s="184"/>
      <c r="AK80" s="26">
        <f>SUM(AK77:AK79)</f>
        <v>0</v>
      </c>
      <c r="AL80" s="184"/>
      <c r="AM80" s="26">
        <f>SUM(AM77:AM79)</f>
        <v>0</v>
      </c>
      <c r="AN80" s="184"/>
      <c r="AO80" s="185"/>
      <c r="AP80" s="89"/>
      <c r="AQ80" s="3"/>
    </row>
    <row r="81" spans="1:43">
      <c r="A81" s="43"/>
      <c r="B81" s="44"/>
      <c r="C81" s="44"/>
      <c r="D81" s="11"/>
      <c r="E81" s="45"/>
      <c r="F81" s="47"/>
      <c r="G81" s="48"/>
      <c r="H81" s="47"/>
      <c r="I81" s="48"/>
      <c r="J81" s="47"/>
      <c r="K81" s="48"/>
      <c r="L81" s="47"/>
      <c r="M81" s="48"/>
      <c r="N81" s="47"/>
      <c r="O81" s="48"/>
      <c r="P81" s="47"/>
      <c r="Q81" s="48"/>
      <c r="R81" s="47"/>
      <c r="S81" s="48"/>
      <c r="T81" s="47"/>
      <c r="U81" s="48"/>
      <c r="V81" s="47"/>
      <c r="W81" s="48"/>
      <c r="X81" s="172"/>
      <c r="Y81" s="172"/>
      <c r="Z81" s="173"/>
      <c r="AA81" s="173"/>
      <c r="AB81" s="47"/>
      <c r="AC81" s="48"/>
      <c r="AD81" s="47"/>
      <c r="AE81" s="48"/>
      <c r="AF81" s="47"/>
      <c r="AG81" s="48"/>
      <c r="AH81" s="47"/>
      <c r="AI81" s="48"/>
      <c r="AJ81" s="47"/>
      <c r="AK81" s="48"/>
      <c r="AL81" s="47"/>
      <c r="AM81" s="48"/>
      <c r="AN81" s="47"/>
      <c r="AO81" s="174"/>
      <c r="AP81" s="89"/>
      <c r="AQ81" s="3"/>
    </row>
    <row r="82" spans="1:43" ht="16.5">
      <c r="A82" s="43"/>
      <c r="B82" s="256" t="s">
        <v>75</v>
      </c>
      <c r="C82" s="256"/>
      <c r="D82" s="256"/>
      <c r="E82" s="256"/>
      <c r="F82" s="256"/>
      <c r="G82" s="256"/>
      <c r="H82" s="256"/>
      <c r="I82" s="256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9"/>
      <c r="X82" s="190"/>
      <c r="Y82" s="190"/>
      <c r="Z82" s="190"/>
      <c r="AA82" s="190"/>
      <c r="AB82" s="190"/>
      <c r="AC82" s="190"/>
      <c r="AD82" s="190"/>
      <c r="AE82" s="191"/>
      <c r="AF82" s="191"/>
      <c r="AG82" s="192"/>
      <c r="AH82" s="193"/>
      <c r="AI82" s="193"/>
      <c r="AJ82" s="193"/>
      <c r="AK82" s="193"/>
      <c r="AL82" s="193"/>
      <c r="AM82" s="193"/>
      <c r="AN82" s="49"/>
      <c r="AO82" s="52"/>
      <c r="AP82" s="137"/>
      <c r="AQ82" s="3"/>
    </row>
    <row r="83" spans="1:43" ht="16.5">
      <c r="A83" s="53"/>
      <c r="B83" s="194" t="s">
        <v>76</v>
      </c>
      <c r="C83" s="194"/>
      <c r="D83" s="194"/>
      <c r="E83" s="194"/>
      <c r="F83" s="194"/>
      <c r="G83" s="194"/>
      <c r="H83" s="194"/>
      <c r="I83" s="194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89"/>
      <c r="X83" s="190"/>
      <c r="Y83" s="190"/>
      <c r="Z83" s="190"/>
      <c r="AA83" s="190"/>
      <c r="AB83" s="190"/>
      <c r="AC83" s="190"/>
      <c r="AD83" s="190"/>
      <c r="AE83" s="191"/>
      <c r="AF83" s="191"/>
      <c r="AG83" s="191"/>
      <c r="AH83" s="193"/>
      <c r="AI83" s="193"/>
      <c r="AJ83" s="193"/>
      <c r="AK83" s="193"/>
      <c r="AL83" s="193"/>
      <c r="AM83" s="193"/>
      <c r="AN83" s="49"/>
      <c r="AO83" s="49"/>
      <c r="AQ83" s="3"/>
    </row>
    <row r="84" spans="1:43" ht="16.5">
      <c r="A84" s="60"/>
      <c r="B84" s="196"/>
      <c r="C84" s="104"/>
      <c r="D84" s="79" t="s">
        <v>77</v>
      </c>
      <c r="E84" s="79"/>
      <c r="F84" s="79"/>
      <c r="G84" s="79"/>
      <c r="H84" s="79"/>
      <c r="I84" s="197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89"/>
      <c r="X84" s="190"/>
      <c r="Y84" s="190"/>
      <c r="Z84" s="190"/>
      <c r="AA84" s="190"/>
      <c r="AB84" s="190"/>
      <c r="AC84" s="190"/>
      <c r="AD84" s="190"/>
      <c r="AE84" s="191"/>
      <c r="AF84" s="191"/>
      <c r="AG84" s="191"/>
      <c r="AH84" s="193"/>
      <c r="AI84" s="193"/>
      <c r="AJ84" s="193"/>
      <c r="AK84" s="193"/>
      <c r="AL84" s="193"/>
      <c r="AM84" s="193"/>
      <c r="AN84" s="49"/>
      <c r="AO84" s="49"/>
      <c r="AQ84" s="3"/>
    </row>
    <row r="85" spans="1:43" ht="14.25">
      <c r="A85" s="60"/>
      <c r="B85" s="62"/>
      <c r="C85" s="62"/>
      <c r="D85" s="63"/>
      <c r="E85" s="55"/>
      <c r="F85" s="54"/>
      <c r="G85" s="61"/>
      <c r="H85" s="61"/>
      <c r="I85" s="61"/>
      <c r="J85" s="61"/>
      <c r="K85" s="61"/>
      <c r="L85" s="61"/>
      <c r="M85" s="61"/>
      <c r="N85" s="58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49"/>
      <c r="AO85" s="49"/>
      <c r="AQ85" s="3"/>
    </row>
    <row r="86" spans="1:43" ht="14.25">
      <c r="A86" s="64"/>
      <c r="B86" s="62"/>
      <c r="C86" s="62"/>
      <c r="D86" s="63"/>
      <c r="E86" s="55"/>
      <c r="F86" s="54"/>
      <c r="G86" s="61"/>
      <c r="H86" s="61"/>
      <c r="I86" s="61"/>
      <c r="J86" s="61"/>
      <c r="K86" s="61"/>
      <c r="L86" s="61"/>
      <c r="M86" s="61"/>
      <c r="N86" s="58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49"/>
      <c r="AO86" s="49"/>
      <c r="AQ86" s="3"/>
    </row>
    <row r="87" spans="1:43" ht="14.25">
      <c r="A87" s="60"/>
      <c r="B87" s="62"/>
      <c r="C87" s="62"/>
      <c r="D87" s="63"/>
      <c r="E87" s="55"/>
      <c r="F87" s="54"/>
      <c r="G87" s="61"/>
      <c r="H87" s="61"/>
      <c r="I87" s="61"/>
      <c r="J87" s="61"/>
      <c r="K87" s="61"/>
      <c r="L87" s="61"/>
      <c r="M87" s="61"/>
      <c r="N87" s="58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49"/>
      <c r="AO87" s="49"/>
      <c r="AQ87" s="3"/>
    </row>
    <row r="88" spans="1:43" ht="14.25">
      <c r="A88" s="64"/>
      <c r="B88" s="62"/>
      <c r="C88" s="62"/>
      <c r="D88" s="63"/>
      <c r="E88" s="55"/>
      <c r="F88" s="54"/>
      <c r="G88" s="61"/>
      <c r="H88" s="61"/>
      <c r="I88" s="61"/>
      <c r="J88" s="61"/>
      <c r="K88" s="61"/>
      <c r="L88" s="61"/>
      <c r="M88" s="61"/>
      <c r="N88" s="58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49"/>
      <c r="AO88" s="49"/>
      <c r="AQ88" s="3"/>
    </row>
    <row r="89" spans="1:43" ht="21" customHeight="1">
      <c r="A89" s="60"/>
      <c r="B89" s="62"/>
      <c r="C89" s="62"/>
      <c r="D89" s="63"/>
      <c r="E89" s="55"/>
      <c r="F89" s="54"/>
      <c r="G89" s="61"/>
      <c r="H89" s="61"/>
      <c r="I89" s="61"/>
      <c r="J89" s="61"/>
      <c r="K89" s="61"/>
      <c r="L89" s="61"/>
      <c r="M89" s="61"/>
      <c r="N89" s="58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49"/>
      <c r="AO89" s="49"/>
      <c r="AQ89" s="3"/>
    </row>
    <row r="90" spans="1:43" ht="14.25">
      <c r="A90" s="64"/>
      <c r="B90" s="62"/>
      <c r="C90" s="62"/>
      <c r="D90" s="63"/>
      <c r="E90" s="55"/>
      <c r="F90" s="54"/>
      <c r="G90" s="61"/>
      <c r="H90" s="61"/>
      <c r="I90" s="61"/>
      <c r="J90" s="61"/>
      <c r="K90" s="61"/>
      <c r="L90" s="61"/>
      <c r="M90" s="61"/>
      <c r="N90" s="58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49"/>
      <c r="AO90" s="49"/>
      <c r="AQ90" s="3"/>
    </row>
    <row r="91" spans="1:43" ht="14.25">
      <c r="A91" s="60"/>
      <c r="B91" s="62"/>
      <c r="C91" s="62"/>
      <c r="D91" s="63"/>
      <c r="E91" s="55"/>
      <c r="F91" s="54"/>
      <c r="G91" s="61"/>
      <c r="H91" s="61"/>
      <c r="I91" s="61"/>
      <c r="J91" s="61"/>
      <c r="K91" s="61"/>
      <c r="L91" s="61"/>
      <c r="M91" s="61"/>
      <c r="N91" s="58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49"/>
      <c r="AO91" s="49"/>
    </row>
    <row r="92" spans="1:43" ht="14.25">
      <c r="A92" s="64"/>
      <c r="B92" s="62"/>
      <c r="C92" s="62"/>
      <c r="D92" s="63"/>
      <c r="E92" s="55"/>
      <c r="F92" s="54"/>
      <c r="G92" s="61"/>
      <c r="H92" s="61"/>
      <c r="I92" s="61"/>
      <c r="J92" s="61"/>
      <c r="K92" s="61"/>
      <c r="L92" s="61"/>
      <c r="M92" s="61"/>
      <c r="N92" s="58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49"/>
      <c r="AO92" s="49"/>
    </row>
    <row r="93" spans="1:43" ht="14.25">
      <c r="A93" s="60"/>
      <c r="B93" s="62"/>
      <c r="C93" s="62"/>
      <c r="D93" s="63"/>
      <c r="E93" s="55"/>
      <c r="F93" s="54"/>
      <c r="G93" s="61"/>
      <c r="H93" s="61"/>
      <c r="I93" s="61"/>
      <c r="J93" s="61"/>
      <c r="K93" s="61"/>
      <c r="L93" s="61"/>
      <c r="M93" s="61"/>
      <c r="N93" s="58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49"/>
      <c r="AO93" s="49"/>
    </row>
    <row r="94" spans="1:43" ht="14.25">
      <c r="A94" s="60"/>
      <c r="B94" s="58"/>
      <c r="C94" s="58"/>
      <c r="D94" s="1"/>
      <c r="E94" s="55"/>
      <c r="F94" s="54"/>
      <c r="G94" s="61"/>
      <c r="H94" s="61"/>
      <c r="I94" s="61"/>
      <c r="J94" s="61"/>
      <c r="K94" s="61"/>
      <c r="L94" s="61"/>
      <c r="M94" s="61"/>
      <c r="N94" s="58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49"/>
      <c r="AO94" s="49"/>
    </row>
    <row r="95" spans="1:43" ht="15">
      <c r="A95" s="64"/>
      <c r="B95" s="65"/>
      <c r="C95" s="65"/>
      <c r="D95" s="54"/>
      <c r="E95" s="66"/>
      <c r="F95" s="53"/>
      <c r="G95" s="57"/>
      <c r="H95" s="57"/>
      <c r="I95" s="57"/>
      <c r="J95" s="57"/>
      <c r="K95" s="57"/>
      <c r="L95" s="57"/>
      <c r="M95" s="57"/>
      <c r="N95" s="58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49"/>
      <c r="AO95" s="49"/>
    </row>
    <row r="96" spans="1:43" ht="15">
      <c r="A96" s="60"/>
      <c r="B96" s="65"/>
      <c r="C96" s="65"/>
      <c r="D96" s="54"/>
      <c r="E96" s="66"/>
      <c r="F96" s="53"/>
      <c r="G96" s="57"/>
      <c r="H96" s="57"/>
      <c r="I96" s="57"/>
      <c r="J96" s="57"/>
      <c r="K96" s="57"/>
      <c r="L96" s="57"/>
      <c r="M96" s="57"/>
      <c r="N96" s="58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49"/>
      <c r="AO96" s="49"/>
    </row>
    <row r="97" spans="1:42" ht="15">
      <c r="A97" s="64"/>
      <c r="B97" s="65"/>
      <c r="C97" s="65"/>
      <c r="D97" s="54"/>
      <c r="E97" s="66"/>
      <c r="F97" s="53"/>
      <c r="G97" s="57"/>
      <c r="H97" s="57"/>
      <c r="I97" s="57"/>
      <c r="J97" s="57"/>
      <c r="K97" s="57"/>
      <c r="L97" s="57"/>
      <c r="M97" s="57"/>
      <c r="N97" s="58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49"/>
      <c r="AO97" s="49"/>
    </row>
    <row r="98" spans="1:42" ht="15">
      <c r="A98" s="60"/>
      <c r="B98" s="65"/>
      <c r="C98" s="65"/>
      <c r="D98" s="54"/>
      <c r="E98" s="66"/>
      <c r="F98" s="53"/>
      <c r="G98" s="57"/>
      <c r="H98" s="57"/>
      <c r="I98" s="57"/>
      <c r="J98" s="57"/>
      <c r="K98" s="57"/>
      <c r="L98" s="57"/>
      <c r="M98" s="57"/>
      <c r="N98" s="58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49"/>
      <c r="AO98" s="49"/>
    </row>
    <row r="99" spans="1:42" ht="14.25"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49"/>
      <c r="AO99" s="49"/>
    </row>
    <row r="100" spans="1:42" ht="14.25"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49"/>
      <c r="AO100" s="49"/>
    </row>
    <row r="101" spans="1:42"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49"/>
      <c r="AO101" s="49"/>
    </row>
    <row r="102" spans="1:42"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49"/>
      <c r="AO102" s="49"/>
    </row>
    <row r="103" spans="1:42"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49"/>
      <c r="AO103" s="49"/>
    </row>
    <row r="104" spans="1:42"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49"/>
      <c r="AO104" s="49"/>
    </row>
    <row r="105" spans="1:42"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49"/>
      <c r="AO105" s="49"/>
      <c r="AP105" s="67"/>
    </row>
    <row r="106" spans="1:42"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49"/>
      <c r="AO106" s="49"/>
      <c r="AP106" s="67"/>
    </row>
    <row r="107" spans="1:42" ht="15">
      <c r="A107" s="53"/>
      <c r="B107" s="68"/>
      <c r="C107" s="68"/>
      <c r="D107" s="54"/>
      <c r="E107" s="55"/>
      <c r="F107" s="56"/>
      <c r="G107" s="57"/>
      <c r="H107" s="57"/>
      <c r="I107" s="57"/>
      <c r="J107" s="57"/>
      <c r="K107" s="57"/>
      <c r="L107" s="57"/>
      <c r="M107" s="57"/>
      <c r="N107" s="49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49"/>
      <c r="AO107" s="49"/>
      <c r="AP107" s="67"/>
    </row>
    <row r="108" spans="1:42" ht="15">
      <c r="A108" s="53"/>
      <c r="B108" s="68"/>
      <c r="C108" s="68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49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49"/>
      <c r="AO108" s="49"/>
      <c r="AP108" s="67"/>
    </row>
    <row r="109" spans="1:42" ht="15">
      <c r="A109" s="53"/>
      <c r="B109" s="68"/>
      <c r="C109" s="68"/>
      <c r="D109" s="54"/>
      <c r="E109" s="55"/>
      <c r="F109" s="56"/>
      <c r="G109" s="57"/>
      <c r="H109" s="57"/>
      <c r="I109" s="57"/>
      <c r="J109" s="57"/>
      <c r="K109" s="57"/>
      <c r="AF109" s="51"/>
      <c r="AG109" s="51"/>
      <c r="AH109" s="51"/>
      <c r="AI109" s="51"/>
      <c r="AJ109" s="51"/>
      <c r="AK109" s="51"/>
      <c r="AL109" s="51"/>
      <c r="AM109" s="51"/>
      <c r="AN109" s="49"/>
      <c r="AO109" s="49"/>
      <c r="AP109" s="67"/>
    </row>
    <row r="110" spans="1:42" ht="15">
      <c r="A110" s="53"/>
      <c r="B110" s="68"/>
      <c r="C110" s="68"/>
      <c r="D110" s="54"/>
      <c r="E110" s="55"/>
      <c r="F110" s="56"/>
      <c r="G110" s="57"/>
      <c r="H110" s="57"/>
      <c r="I110" s="57"/>
      <c r="J110" s="57"/>
      <c r="K110" s="57"/>
      <c r="AF110" s="51"/>
      <c r="AG110" s="51"/>
      <c r="AH110" s="51"/>
      <c r="AI110" s="51"/>
      <c r="AJ110" s="51"/>
      <c r="AK110" s="51"/>
      <c r="AL110" s="51"/>
      <c r="AM110" s="51"/>
      <c r="AN110" s="49"/>
      <c r="AO110" s="49"/>
      <c r="AP110" s="67"/>
    </row>
    <row r="111" spans="1:42" ht="15">
      <c r="A111" s="53"/>
      <c r="B111" s="68"/>
      <c r="C111" s="68"/>
      <c r="D111" s="54"/>
      <c r="E111" s="55"/>
      <c r="F111" s="56"/>
      <c r="G111" s="57"/>
      <c r="H111" s="57"/>
      <c r="I111" s="57"/>
      <c r="J111" s="57"/>
      <c r="K111" s="57"/>
      <c r="AF111" s="51"/>
      <c r="AG111" s="51"/>
      <c r="AH111" s="51"/>
      <c r="AI111" s="51"/>
      <c r="AJ111" s="51"/>
      <c r="AK111" s="51"/>
      <c r="AL111" s="51"/>
      <c r="AM111" s="51"/>
      <c r="AN111" s="49"/>
      <c r="AO111" s="49"/>
      <c r="AP111" s="67"/>
    </row>
    <row r="112" spans="1:42" ht="15">
      <c r="A112" s="53"/>
      <c r="B112" s="68"/>
      <c r="C112" s="68"/>
      <c r="D112" s="54"/>
      <c r="E112" s="55"/>
      <c r="F112" s="56"/>
      <c r="G112" s="57"/>
      <c r="H112" s="57"/>
      <c r="I112" s="57"/>
      <c r="J112" s="57"/>
      <c r="K112" s="57"/>
      <c r="AF112" s="51"/>
      <c r="AG112" s="51"/>
      <c r="AH112" s="51"/>
      <c r="AI112" s="51"/>
      <c r="AJ112" s="51"/>
      <c r="AK112" s="51"/>
      <c r="AL112" s="51"/>
      <c r="AM112" s="51"/>
      <c r="AN112" s="49"/>
      <c r="AO112" s="49"/>
      <c r="AP112" s="67"/>
    </row>
    <row r="113" spans="1:45" ht="15">
      <c r="A113" s="53"/>
      <c r="B113" s="68"/>
      <c r="C113" s="68"/>
      <c r="D113" s="54"/>
      <c r="E113" s="55"/>
      <c r="F113" s="56"/>
      <c r="G113" s="57"/>
      <c r="H113" s="57"/>
      <c r="I113" s="57"/>
      <c r="J113" s="57"/>
      <c r="K113" s="57"/>
      <c r="AF113" s="51"/>
      <c r="AG113" s="51"/>
      <c r="AH113" s="51"/>
      <c r="AI113" s="51"/>
      <c r="AJ113" s="51"/>
      <c r="AK113" s="51"/>
      <c r="AL113" s="51"/>
      <c r="AM113" s="51"/>
      <c r="AN113" s="49"/>
      <c r="AO113" s="49"/>
      <c r="AP113" s="67"/>
    </row>
    <row r="114" spans="1:45" ht="15">
      <c r="A114" s="53"/>
      <c r="B114" s="68"/>
      <c r="C114" s="68"/>
      <c r="D114" s="54"/>
      <c r="E114" s="55"/>
      <c r="F114" s="56"/>
      <c r="G114" s="57"/>
      <c r="H114" s="57"/>
      <c r="I114" s="57"/>
      <c r="J114" s="57"/>
      <c r="K114" s="57"/>
      <c r="AF114" s="51"/>
      <c r="AG114" s="51"/>
      <c r="AH114" s="51"/>
      <c r="AI114" s="51"/>
      <c r="AJ114" s="51"/>
      <c r="AK114" s="51"/>
      <c r="AL114" s="51"/>
      <c r="AM114" s="51"/>
      <c r="AN114" s="49"/>
      <c r="AO114" s="49"/>
      <c r="AP114" s="67"/>
    </row>
    <row r="115" spans="1:45" ht="15">
      <c r="A115" s="53"/>
      <c r="B115" s="68"/>
      <c r="C115" s="68"/>
      <c r="D115" s="54"/>
      <c r="E115" s="55"/>
      <c r="F115" s="56"/>
      <c r="G115" s="57"/>
      <c r="H115" s="57"/>
      <c r="I115" s="57"/>
      <c r="J115" s="57"/>
      <c r="K115" s="57"/>
      <c r="AF115" s="51"/>
      <c r="AG115" s="51"/>
      <c r="AH115" s="51"/>
      <c r="AI115" s="51"/>
      <c r="AJ115" s="51"/>
      <c r="AK115" s="51"/>
      <c r="AL115" s="51"/>
      <c r="AM115" s="51"/>
      <c r="AN115" s="49"/>
      <c r="AO115" s="49"/>
      <c r="AP115" s="67"/>
    </row>
    <row r="116" spans="1:45" ht="15">
      <c r="A116" s="53"/>
      <c r="B116" s="68"/>
      <c r="C116" s="68"/>
      <c r="D116" s="54"/>
      <c r="E116" s="55"/>
      <c r="F116" s="56"/>
      <c r="G116" s="57"/>
      <c r="H116" s="57"/>
      <c r="I116" s="57"/>
      <c r="J116" s="57"/>
      <c r="K116" s="57"/>
      <c r="AF116" s="51"/>
      <c r="AG116" s="51"/>
      <c r="AH116" s="51"/>
      <c r="AI116" s="51"/>
      <c r="AJ116" s="51"/>
      <c r="AK116" s="51"/>
      <c r="AL116" s="51"/>
      <c r="AM116" s="51"/>
      <c r="AN116" s="49"/>
      <c r="AO116" s="49"/>
      <c r="AP116" s="67"/>
    </row>
    <row r="117" spans="1:45" ht="15">
      <c r="A117" s="53"/>
      <c r="B117" s="69"/>
      <c r="C117" s="69"/>
      <c r="D117" s="54"/>
      <c r="E117" s="55"/>
      <c r="F117" s="56"/>
      <c r="G117" s="57"/>
      <c r="H117" s="57"/>
      <c r="I117" s="57"/>
      <c r="J117" s="57"/>
      <c r="K117" s="57"/>
      <c r="L117" s="57"/>
      <c r="M117" s="57"/>
      <c r="N117" s="49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49"/>
      <c r="AO117" s="49"/>
      <c r="AP117" s="67"/>
    </row>
    <row r="118" spans="1:45" ht="15.75">
      <c r="A118" s="70"/>
      <c r="B118" s="71"/>
      <c r="C118" s="71"/>
      <c r="D118" s="70"/>
      <c r="E118" s="70"/>
      <c r="F118" s="72"/>
      <c r="G118" s="70"/>
      <c r="H118" s="70"/>
      <c r="I118" s="70"/>
      <c r="J118" s="70"/>
      <c r="K118" s="70"/>
      <c r="L118" s="70"/>
      <c r="M118" s="70"/>
      <c r="N118" s="70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49"/>
      <c r="AO118" s="49"/>
      <c r="AP118" s="67"/>
    </row>
    <row r="119" spans="1:45" ht="15.75">
      <c r="A119" s="73"/>
      <c r="B119" s="58"/>
      <c r="C119" s="58"/>
      <c r="D119" s="54"/>
      <c r="E119" s="74"/>
      <c r="F119" s="75"/>
      <c r="G119" s="58"/>
      <c r="H119" s="58"/>
      <c r="I119" s="58"/>
      <c r="J119" s="58"/>
      <c r="K119" s="58"/>
      <c r="L119" s="58"/>
      <c r="M119" s="58"/>
      <c r="N119" s="58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58"/>
      <c r="AO119" s="61"/>
      <c r="AP119" s="67"/>
      <c r="AQ119" s="76"/>
      <c r="AR119" s="76"/>
      <c r="AS119" s="76"/>
    </row>
    <row r="120" spans="1:45" ht="15.75">
      <c r="A120" s="73"/>
      <c r="B120" s="58"/>
      <c r="C120" s="58"/>
      <c r="D120" s="54"/>
      <c r="E120" s="74"/>
      <c r="F120" s="75"/>
      <c r="G120" s="58"/>
      <c r="H120" s="58"/>
      <c r="I120" s="58"/>
      <c r="J120" s="58"/>
      <c r="K120" s="58"/>
      <c r="L120" s="58"/>
      <c r="M120" s="58"/>
      <c r="N120" s="58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58"/>
      <c r="AO120" s="61"/>
      <c r="AP120" s="67"/>
    </row>
    <row r="121" spans="1:45" ht="15.75">
      <c r="A121" s="73"/>
      <c r="B121" s="58"/>
      <c r="C121" s="58"/>
      <c r="D121" s="54"/>
      <c r="E121" s="77"/>
      <c r="F121" s="75"/>
      <c r="G121" s="58"/>
      <c r="H121" s="58"/>
      <c r="I121" s="58"/>
      <c r="J121" s="58"/>
      <c r="K121" s="58"/>
      <c r="L121" s="58"/>
      <c r="M121" s="58"/>
      <c r="N121" s="58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58"/>
      <c r="AO121" s="61"/>
      <c r="AP121" s="67"/>
      <c r="AQ121" s="78"/>
      <c r="AR121" s="78"/>
      <c r="AS121" s="78"/>
    </row>
    <row r="122" spans="1:45" ht="15.75">
      <c r="A122" s="73"/>
      <c r="B122" s="58"/>
      <c r="C122" s="58"/>
      <c r="D122" s="54"/>
      <c r="E122" s="77"/>
      <c r="F122" s="75"/>
      <c r="G122" s="58"/>
      <c r="H122" s="58"/>
      <c r="I122" s="58"/>
      <c r="J122" s="58"/>
      <c r="K122" s="58"/>
      <c r="L122" s="58"/>
      <c r="M122" s="58"/>
      <c r="N122" s="58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58"/>
      <c r="AO122" s="61"/>
      <c r="AP122" s="67"/>
      <c r="AQ122" s="78"/>
      <c r="AR122" s="78"/>
      <c r="AS122" s="78"/>
    </row>
    <row r="123" spans="1:45" ht="15">
      <c r="A123" s="70"/>
      <c r="B123" s="58"/>
      <c r="C123" s="58"/>
      <c r="D123" s="54"/>
      <c r="E123" s="77"/>
      <c r="F123" s="75"/>
      <c r="G123" s="58"/>
      <c r="H123" s="58"/>
      <c r="I123" s="58"/>
      <c r="J123" s="58"/>
      <c r="K123" s="58"/>
      <c r="L123" s="58"/>
      <c r="M123" s="58"/>
      <c r="N123" s="58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58"/>
      <c r="AO123" s="61"/>
      <c r="AP123" s="67"/>
      <c r="AQ123" s="78"/>
      <c r="AR123" s="78"/>
      <c r="AS123" s="78"/>
    </row>
    <row r="124" spans="1:45" ht="15.75">
      <c r="A124" s="73"/>
      <c r="B124" s="58"/>
      <c r="C124" s="58"/>
      <c r="D124" s="54"/>
      <c r="E124" s="77"/>
      <c r="F124" s="75"/>
      <c r="G124" s="58"/>
      <c r="H124" s="58"/>
      <c r="I124" s="58"/>
      <c r="J124" s="58"/>
      <c r="K124" s="58"/>
      <c r="L124" s="58"/>
      <c r="M124" s="58"/>
      <c r="N124" s="58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58"/>
      <c r="AO124" s="61"/>
      <c r="AP124" s="67"/>
      <c r="AQ124" s="78"/>
      <c r="AR124" s="78"/>
      <c r="AS124" s="78"/>
    </row>
    <row r="125" spans="1:45" ht="15.75">
      <c r="A125" s="73"/>
      <c r="B125" s="58"/>
      <c r="C125" s="58"/>
      <c r="D125" s="54"/>
      <c r="E125" s="77"/>
      <c r="F125" s="75"/>
      <c r="G125" s="58"/>
      <c r="H125" s="58"/>
      <c r="I125" s="58"/>
      <c r="J125" s="58"/>
      <c r="K125" s="58"/>
      <c r="L125" s="58"/>
      <c r="M125" s="58"/>
      <c r="N125" s="58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8"/>
      <c r="AO125" s="61"/>
      <c r="AP125" s="67"/>
      <c r="AQ125" s="78"/>
      <c r="AR125" s="78"/>
      <c r="AS125" s="78"/>
    </row>
    <row r="126" spans="1:45" ht="15.75">
      <c r="A126" s="73"/>
      <c r="B126" s="58"/>
      <c r="C126" s="58"/>
      <c r="D126" s="54"/>
      <c r="E126" s="77"/>
      <c r="F126" s="75"/>
      <c r="G126" s="58"/>
      <c r="H126" s="58"/>
      <c r="I126" s="58"/>
      <c r="J126" s="58"/>
      <c r="K126" s="58"/>
      <c r="L126" s="58"/>
      <c r="M126" s="58"/>
      <c r="N126" s="58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58"/>
      <c r="AO126" s="61"/>
      <c r="AP126" s="67"/>
      <c r="AQ126" s="76"/>
      <c r="AR126" s="76"/>
      <c r="AS126" s="76"/>
    </row>
    <row r="127" spans="1:45" ht="15.75">
      <c r="A127" s="73"/>
      <c r="B127" s="58"/>
      <c r="C127" s="58"/>
      <c r="D127" s="54"/>
      <c r="E127" s="77"/>
      <c r="F127" s="75"/>
      <c r="G127" s="58"/>
      <c r="H127" s="58"/>
      <c r="I127" s="58"/>
      <c r="J127" s="58"/>
      <c r="K127" s="58"/>
      <c r="L127" s="58"/>
      <c r="M127" s="58"/>
      <c r="N127" s="58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58"/>
      <c r="AO127" s="61"/>
      <c r="AP127" s="67"/>
      <c r="AQ127" s="76"/>
      <c r="AR127" s="76"/>
      <c r="AS127" s="76"/>
    </row>
    <row r="128" spans="1:45" ht="15">
      <c r="A128" s="79"/>
      <c r="B128" s="58"/>
      <c r="C128" s="58"/>
      <c r="D128" s="54"/>
      <c r="E128" s="77"/>
      <c r="F128" s="75"/>
      <c r="G128" s="58"/>
      <c r="H128" s="58"/>
      <c r="I128" s="58"/>
      <c r="J128" s="58"/>
      <c r="K128" s="58"/>
      <c r="L128" s="58"/>
      <c r="M128" s="58"/>
      <c r="N128" s="58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58"/>
      <c r="AO128" s="61"/>
      <c r="AP128" s="67"/>
      <c r="AQ128" s="76"/>
      <c r="AR128" s="76"/>
      <c r="AS128" s="76"/>
    </row>
    <row r="129" spans="1:45" ht="15">
      <c r="A129" s="49"/>
      <c r="B129" s="58"/>
      <c r="C129" s="58"/>
      <c r="D129" s="11"/>
      <c r="E129" s="77"/>
      <c r="F129" s="75"/>
      <c r="G129" s="58"/>
      <c r="H129" s="58"/>
      <c r="I129" s="58"/>
      <c r="J129" s="58"/>
      <c r="K129" s="58"/>
      <c r="L129" s="58"/>
      <c r="M129" s="58"/>
      <c r="N129" s="58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58"/>
      <c r="AO129" s="61"/>
      <c r="AP129" s="67"/>
      <c r="AQ129" s="76"/>
      <c r="AR129" s="76"/>
      <c r="AS129" s="76"/>
    </row>
    <row r="130" spans="1:45" ht="15">
      <c r="A130" s="79"/>
      <c r="B130" s="58"/>
      <c r="C130" s="58"/>
      <c r="D130" s="11"/>
      <c r="E130" s="77"/>
      <c r="F130" s="75"/>
      <c r="G130" s="58"/>
      <c r="H130" s="58"/>
      <c r="I130" s="58"/>
      <c r="J130" s="58"/>
      <c r="K130" s="58"/>
      <c r="L130" s="58"/>
      <c r="M130" s="58"/>
      <c r="N130" s="58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58"/>
      <c r="AO130" s="61"/>
      <c r="AP130" s="67"/>
    </row>
    <row r="131" spans="1:45" ht="15.75">
      <c r="A131" s="49"/>
      <c r="B131" s="80"/>
      <c r="C131" s="80"/>
      <c r="D131" s="49"/>
      <c r="E131" s="77"/>
      <c r="F131" s="58"/>
      <c r="G131" s="58"/>
      <c r="H131" s="58"/>
      <c r="I131" s="58"/>
      <c r="J131" s="58"/>
      <c r="K131" s="58"/>
      <c r="L131" s="58"/>
      <c r="M131" s="58"/>
      <c r="N131" s="58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8"/>
      <c r="AO131" s="61"/>
      <c r="AP131" s="67"/>
      <c r="AQ131" s="81"/>
    </row>
    <row r="132" spans="1:45" ht="15">
      <c r="A132" s="49"/>
      <c r="B132" s="58"/>
      <c r="C132" s="58"/>
      <c r="D132" s="54"/>
      <c r="E132" s="77"/>
      <c r="F132" s="75"/>
      <c r="G132" s="58"/>
      <c r="H132" s="58"/>
      <c r="I132" s="58"/>
      <c r="J132" s="58"/>
      <c r="K132" s="58"/>
      <c r="L132" s="58"/>
      <c r="M132" s="58"/>
      <c r="N132" s="58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58"/>
      <c r="AO132" s="61"/>
      <c r="AP132" s="67"/>
    </row>
    <row r="133" spans="1:45" ht="15">
      <c r="A133" s="49"/>
      <c r="B133" s="58"/>
      <c r="C133" s="58"/>
      <c r="D133" s="54"/>
      <c r="E133" s="77"/>
      <c r="F133" s="75"/>
      <c r="G133" s="58"/>
      <c r="H133" s="58"/>
      <c r="I133" s="58"/>
      <c r="J133" s="58"/>
      <c r="K133" s="58"/>
      <c r="L133" s="58"/>
      <c r="M133" s="58"/>
      <c r="N133" s="58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58"/>
      <c r="AO133" s="61"/>
    </row>
    <row r="134" spans="1:45" ht="15.75">
      <c r="A134" s="49"/>
      <c r="B134" s="71"/>
      <c r="C134" s="71"/>
      <c r="D134" s="49"/>
      <c r="E134" s="82"/>
      <c r="F134" s="49"/>
      <c r="G134" s="58"/>
      <c r="H134" s="58"/>
      <c r="I134" s="58"/>
      <c r="J134" s="58"/>
      <c r="K134" s="58"/>
      <c r="L134" s="58"/>
      <c r="M134" s="58"/>
      <c r="N134" s="49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58"/>
      <c r="AO134" s="61"/>
    </row>
    <row r="135" spans="1:45" s="76" customFormat="1" ht="15">
      <c r="A135" s="58"/>
      <c r="B135" s="58"/>
      <c r="C135" s="58"/>
      <c r="D135" s="54"/>
      <c r="E135" s="77"/>
      <c r="F135" s="75"/>
      <c r="G135" s="58"/>
      <c r="H135" s="58"/>
      <c r="I135" s="58"/>
      <c r="J135" s="58"/>
      <c r="K135" s="58"/>
      <c r="L135" s="58"/>
      <c r="M135" s="58"/>
      <c r="N135" s="58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58"/>
      <c r="AO135" s="61"/>
      <c r="AP135" s="5"/>
      <c r="AQ135" s="5"/>
      <c r="AR135" s="5"/>
      <c r="AS135" s="5"/>
    </row>
    <row r="136" spans="1:45" ht="15.75">
      <c r="A136" s="49"/>
      <c r="B136" s="71"/>
      <c r="C136" s="71"/>
      <c r="D136" s="49"/>
      <c r="E136" s="82"/>
      <c r="F136" s="49"/>
      <c r="G136" s="58"/>
      <c r="H136" s="58"/>
      <c r="I136" s="58"/>
      <c r="J136" s="58"/>
      <c r="K136" s="58"/>
      <c r="L136" s="58"/>
      <c r="M136" s="58"/>
      <c r="N136" s="49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58"/>
      <c r="AO136" s="61"/>
    </row>
    <row r="137" spans="1:45" s="78" customFormat="1" ht="15">
      <c r="A137" s="58"/>
      <c r="B137" s="58"/>
      <c r="C137" s="58"/>
      <c r="D137" s="54"/>
      <c r="E137" s="77"/>
      <c r="F137" s="75"/>
      <c r="G137" s="58"/>
      <c r="H137" s="58"/>
      <c r="I137" s="58"/>
      <c r="J137" s="58"/>
      <c r="K137" s="58"/>
      <c r="L137" s="58"/>
      <c r="M137" s="58"/>
      <c r="N137" s="58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58"/>
      <c r="AO137" s="61"/>
      <c r="AP137" s="5"/>
      <c r="AQ137" s="5"/>
      <c r="AR137" s="5"/>
      <c r="AS137" s="5"/>
    </row>
    <row r="138" spans="1:45" s="78" customFormat="1" ht="15">
      <c r="A138" s="58"/>
      <c r="B138" s="58"/>
      <c r="C138" s="58"/>
      <c r="D138" s="54"/>
      <c r="E138" s="77"/>
      <c r="F138" s="75"/>
      <c r="G138" s="58"/>
      <c r="H138" s="58"/>
      <c r="I138" s="58"/>
      <c r="J138" s="58"/>
      <c r="K138" s="58"/>
      <c r="L138" s="58"/>
      <c r="M138" s="58"/>
      <c r="N138" s="58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58"/>
      <c r="AO138" s="61"/>
      <c r="AP138" s="5"/>
      <c r="AQ138" s="5"/>
      <c r="AR138" s="5"/>
      <c r="AS138" s="5"/>
    </row>
    <row r="139" spans="1:45" s="78" customFormat="1" ht="15">
      <c r="A139" s="58"/>
      <c r="B139" s="58"/>
      <c r="C139" s="58"/>
      <c r="D139" s="54"/>
      <c r="E139" s="77"/>
      <c r="F139" s="75"/>
      <c r="G139" s="58"/>
      <c r="H139" s="58"/>
      <c r="I139" s="58"/>
      <c r="J139" s="58"/>
      <c r="K139" s="58"/>
      <c r="L139" s="58"/>
      <c r="M139" s="58"/>
      <c r="N139" s="58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58"/>
      <c r="AO139" s="61"/>
      <c r="AP139" s="5"/>
      <c r="AQ139" s="5"/>
      <c r="AR139" s="5"/>
      <c r="AS139" s="5"/>
    </row>
    <row r="140" spans="1:45" s="78" customFormat="1" ht="15">
      <c r="A140" s="58"/>
      <c r="B140" s="58"/>
      <c r="C140" s="58"/>
      <c r="D140" s="54"/>
      <c r="E140" s="77"/>
      <c r="F140" s="75"/>
      <c r="G140" s="58"/>
      <c r="H140" s="58"/>
      <c r="I140" s="58"/>
      <c r="J140" s="58"/>
      <c r="K140" s="58"/>
      <c r="L140" s="58"/>
      <c r="M140" s="58"/>
      <c r="N140" s="58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58"/>
      <c r="AO140" s="61"/>
      <c r="AP140" s="5"/>
      <c r="AQ140" s="5"/>
      <c r="AR140" s="5"/>
      <c r="AS140" s="5"/>
    </row>
    <row r="141" spans="1:45" s="78" customFormat="1" ht="15">
      <c r="A141" s="58"/>
      <c r="B141" s="58"/>
      <c r="C141" s="58"/>
      <c r="D141" s="54"/>
      <c r="E141" s="77"/>
      <c r="F141" s="75"/>
      <c r="G141" s="58"/>
      <c r="H141" s="58"/>
      <c r="I141" s="58"/>
      <c r="J141" s="58"/>
      <c r="K141" s="58"/>
      <c r="L141" s="58"/>
      <c r="M141" s="58"/>
      <c r="N141" s="58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58"/>
      <c r="AO141" s="61"/>
      <c r="AP141" s="5"/>
      <c r="AQ141" s="5"/>
      <c r="AR141" s="5"/>
      <c r="AS141" s="5"/>
    </row>
    <row r="142" spans="1:45" s="76" customFormat="1" ht="15">
      <c r="A142" s="58"/>
      <c r="B142" s="84"/>
      <c r="C142" s="84"/>
      <c r="D142" s="58"/>
      <c r="E142" s="77"/>
      <c r="F142" s="58"/>
      <c r="G142" s="58"/>
      <c r="H142" s="58"/>
      <c r="I142" s="58"/>
      <c r="J142" s="58"/>
      <c r="K142" s="58"/>
      <c r="L142" s="58"/>
      <c r="M142" s="58"/>
      <c r="N142" s="58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58"/>
      <c r="AO142" s="61"/>
      <c r="AP142" s="5"/>
      <c r="AQ142" s="5"/>
      <c r="AR142" s="5"/>
      <c r="AS142" s="5"/>
    </row>
    <row r="143" spans="1:45" s="76" customFormat="1" ht="15">
      <c r="A143" s="58"/>
      <c r="B143" s="58"/>
      <c r="C143" s="58"/>
      <c r="D143" s="54"/>
      <c r="E143" s="77"/>
      <c r="F143" s="75"/>
      <c r="G143" s="58"/>
      <c r="H143" s="58"/>
      <c r="I143" s="58"/>
      <c r="J143" s="58"/>
      <c r="K143" s="58"/>
      <c r="L143" s="58"/>
      <c r="M143" s="58"/>
      <c r="N143" s="58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58"/>
      <c r="AO143" s="61"/>
      <c r="AP143" s="5"/>
      <c r="AQ143" s="5"/>
      <c r="AR143" s="5"/>
      <c r="AS143" s="5"/>
    </row>
    <row r="144" spans="1:45" s="76" customFormat="1" ht="15">
      <c r="A144" s="58"/>
      <c r="B144" s="84"/>
      <c r="C144" s="84"/>
      <c r="D144" s="58"/>
      <c r="E144" s="77"/>
      <c r="F144" s="58"/>
      <c r="G144" s="58"/>
      <c r="H144" s="58"/>
      <c r="I144" s="58"/>
      <c r="J144" s="58"/>
      <c r="K144" s="58"/>
      <c r="L144" s="58"/>
      <c r="M144" s="58"/>
      <c r="N144" s="58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58"/>
      <c r="AO144" s="61"/>
      <c r="AP144" s="5"/>
      <c r="AQ144" s="5"/>
      <c r="AR144" s="5"/>
      <c r="AS144" s="5"/>
    </row>
    <row r="145" spans="1:45" s="76" customFormat="1" ht="15">
      <c r="A145" s="75"/>
      <c r="B145" s="58"/>
      <c r="C145" s="58"/>
      <c r="D145" s="54"/>
      <c r="E145" s="77"/>
      <c r="F145" s="58"/>
      <c r="G145" s="58"/>
      <c r="H145" s="58"/>
      <c r="I145" s="58"/>
      <c r="J145" s="58"/>
      <c r="K145" s="58"/>
      <c r="L145" s="58"/>
      <c r="M145" s="58"/>
      <c r="N145" s="58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58"/>
      <c r="AO145" s="61"/>
      <c r="AP145" s="5"/>
      <c r="AQ145" s="5"/>
      <c r="AR145" s="5"/>
      <c r="AS145" s="5"/>
    </row>
    <row r="146" spans="1:45">
      <c r="A146" s="49"/>
      <c r="B146" s="49"/>
      <c r="C146" s="49"/>
      <c r="D146" s="49"/>
      <c r="E146" s="49"/>
      <c r="F146" s="46"/>
      <c r="G146" s="50"/>
      <c r="H146" s="50"/>
      <c r="I146" s="50"/>
      <c r="J146" s="50"/>
      <c r="K146" s="50"/>
      <c r="L146" s="50"/>
      <c r="M146" s="50"/>
      <c r="N146" s="49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49"/>
      <c r="AO146" s="49"/>
    </row>
    <row r="147" spans="1:45">
      <c r="A147" s="49"/>
      <c r="B147" s="49"/>
      <c r="C147" s="49"/>
      <c r="D147" s="49"/>
      <c r="E147" s="49"/>
      <c r="F147" s="46"/>
      <c r="G147" s="50"/>
      <c r="H147" s="50"/>
      <c r="I147" s="50"/>
      <c r="J147" s="50"/>
      <c r="K147" s="50"/>
      <c r="L147" s="50"/>
      <c r="M147" s="50"/>
      <c r="N147" s="85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49"/>
      <c r="AO147" s="49"/>
    </row>
    <row r="148" spans="1:45">
      <c r="A148" s="49"/>
      <c r="B148" s="49"/>
      <c r="C148" s="49"/>
      <c r="D148" s="49"/>
      <c r="E148" s="49"/>
      <c r="F148" s="46"/>
      <c r="G148" s="50"/>
      <c r="H148" s="50"/>
      <c r="I148" s="50"/>
      <c r="J148" s="50"/>
      <c r="K148" s="50"/>
      <c r="L148" s="50"/>
      <c r="M148" s="50"/>
      <c r="N148" s="49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</row>
    <row r="149" spans="1:45">
      <c r="A149" s="49"/>
      <c r="B149" s="49"/>
      <c r="C149" s="49"/>
      <c r="D149" s="49"/>
      <c r="E149" s="49"/>
      <c r="F149" s="46"/>
      <c r="G149" s="49"/>
      <c r="H149" s="49"/>
      <c r="I149" s="49"/>
      <c r="J149" s="49"/>
      <c r="K149" s="49"/>
      <c r="L149" s="49"/>
      <c r="M149" s="49"/>
      <c r="N149" s="49"/>
    </row>
  </sheetData>
  <sheetProtection selectLockedCells="1" selectUnlockedCells="1"/>
  <mergeCells count="164">
    <mergeCell ref="X74:Y74"/>
    <mergeCell ref="Z74:AA74"/>
    <mergeCell ref="X75:Y75"/>
    <mergeCell ref="Z75:AA75"/>
    <mergeCell ref="X76:Y76"/>
    <mergeCell ref="Z76:AA76"/>
    <mergeCell ref="X71:Y71"/>
    <mergeCell ref="Z71:AA71"/>
    <mergeCell ref="X72:Y72"/>
    <mergeCell ref="Z72:AA72"/>
    <mergeCell ref="X73:Y73"/>
    <mergeCell ref="Z73:AA73"/>
    <mergeCell ref="X69:Y69"/>
    <mergeCell ref="Z69:AA69"/>
    <mergeCell ref="X49:Y49"/>
    <mergeCell ref="Z49:AA49"/>
    <mergeCell ref="Z47:AA47"/>
    <mergeCell ref="X47:Y47"/>
    <mergeCell ref="X48:Y48"/>
    <mergeCell ref="Z48:AA48"/>
    <mergeCell ref="X51:Y51"/>
    <mergeCell ref="Z50:AA50"/>
    <mergeCell ref="X50:Y50"/>
    <mergeCell ref="Z51:AA51"/>
    <mergeCell ref="X34:Y34"/>
    <mergeCell ref="Z34:AA34"/>
    <mergeCell ref="X62:Y62"/>
    <mergeCell ref="Z62:AA62"/>
    <mergeCell ref="Z61:AA61"/>
    <mergeCell ref="X61:Y61"/>
    <mergeCell ref="X54:Y54"/>
    <mergeCell ref="Z54:AA54"/>
    <mergeCell ref="X60:Y60"/>
    <mergeCell ref="Z60:AA60"/>
    <mergeCell ref="Z65:AA65"/>
    <mergeCell ref="X65:Y65"/>
    <mergeCell ref="X66:Y66"/>
    <mergeCell ref="Z66:AA66"/>
    <mergeCell ref="Z63:AA63"/>
    <mergeCell ref="X63:Y63"/>
    <mergeCell ref="X64:Y64"/>
    <mergeCell ref="Z64:AA64"/>
    <mergeCell ref="Z67:AA67"/>
    <mergeCell ref="X67:Y67"/>
    <mergeCell ref="X80:Y80"/>
    <mergeCell ref="Z77:AA77"/>
    <mergeCell ref="Z79:AA79"/>
    <mergeCell ref="Z80:AA80"/>
    <mergeCell ref="X77:Y77"/>
    <mergeCell ref="X79:Y79"/>
    <mergeCell ref="X70:Y70"/>
    <mergeCell ref="Z70:AA70"/>
    <mergeCell ref="Z68:AA68"/>
    <mergeCell ref="X68:Y68"/>
    <mergeCell ref="Z43:AA43"/>
    <mergeCell ref="X43:Y43"/>
    <mergeCell ref="Z44:AA44"/>
    <mergeCell ref="X44:Y44"/>
    <mergeCell ref="X45:Y45"/>
    <mergeCell ref="Z45:AA45"/>
    <mergeCell ref="Z46:AA46"/>
    <mergeCell ref="X46:Y46"/>
    <mergeCell ref="Z38:AA38"/>
    <mergeCell ref="X38:Y38"/>
    <mergeCell ref="X41:Y41"/>
    <mergeCell ref="X42:Y42"/>
    <mergeCell ref="Z42:AA42"/>
    <mergeCell ref="Z39:AA39"/>
    <mergeCell ref="X39:Y39"/>
    <mergeCell ref="Z40:AA40"/>
    <mergeCell ref="X40:Y40"/>
    <mergeCell ref="Z41:AA41"/>
    <mergeCell ref="Z36:AA36"/>
    <mergeCell ref="X36:Y36"/>
    <mergeCell ref="Z32:AA32"/>
    <mergeCell ref="X32:Y32"/>
    <mergeCell ref="X37:Y37"/>
    <mergeCell ref="Z37:AA37"/>
    <mergeCell ref="X28:Y28"/>
    <mergeCell ref="Z28:AA28"/>
    <mergeCell ref="X30:Y30"/>
    <mergeCell ref="X31:Y31"/>
    <mergeCell ref="X29:Y29"/>
    <mergeCell ref="Z29:AA29"/>
    <mergeCell ref="Z30:AA30"/>
    <mergeCell ref="Z31:AA31"/>
    <mergeCell ref="B82:I82"/>
    <mergeCell ref="R27:S27"/>
    <mergeCell ref="H27:I27"/>
    <mergeCell ref="N27:O27"/>
    <mergeCell ref="F27:G27"/>
    <mergeCell ref="D78:E78"/>
    <mergeCell ref="D79:E79"/>
    <mergeCell ref="D80:E80"/>
    <mergeCell ref="AC25:AD25"/>
    <mergeCell ref="B26:E26"/>
    <mergeCell ref="H26:I26"/>
    <mergeCell ref="F26:G26"/>
    <mergeCell ref="R26:S26"/>
    <mergeCell ref="N26:O26"/>
    <mergeCell ref="A10:B10"/>
    <mergeCell ref="A12:B12"/>
    <mergeCell ref="A11:B11"/>
    <mergeCell ref="A5:B5"/>
    <mergeCell ref="B27:E27"/>
    <mergeCell ref="AA25:AB25"/>
    <mergeCell ref="A14:B14"/>
    <mergeCell ref="X27:Y27"/>
    <mergeCell ref="P26:Q26"/>
    <mergeCell ref="P27:Q27"/>
    <mergeCell ref="T26:U26"/>
    <mergeCell ref="T27:U27"/>
    <mergeCell ref="A13:B13"/>
    <mergeCell ref="Z26:AA26"/>
    <mergeCell ref="Z27:AA27"/>
    <mergeCell ref="X26:Y26"/>
    <mergeCell ref="M25:N25"/>
    <mergeCell ref="O25:P25"/>
    <mergeCell ref="Q25:R25"/>
    <mergeCell ref="S25:T25"/>
    <mergeCell ref="U25:V25"/>
    <mergeCell ref="W25:X25"/>
    <mergeCell ref="Y25:Z25"/>
    <mergeCell ref="AC24:AD24"/>
    <mergeCell ref="E25:F25"/>
    <mergeCell ref="G25:H25"/>
    <mergeCell ref="I25:J25"/>
    <mergeCell ref="K25:L25"/>
    <mergeCell ref="U24:V24"/>
    <mergeCell ref="W24:X24"/>
    <mergeCell ref="Y24:Z24"/>
    <mergeCell ref="AA24:AB24"/>
    <mergeCell ref="M24:N24"/>
    <mergeCell ref="O24:P24"/>
    <mergeCell ref="Q24:R24"/>
    <mergeCell ref="S24:T24"/>
    <mergeCell ref="E24:F24"/>
    <mergeCell ref="G24:H24"/>
    <mergeCell ref="I24:J24"/>
    <mergeCell ref="K24:L24"/>
    <mergeCell ref="A22:AO22"/>
    <mergeCell ref="U23:V23"/>
    <mergeCell ref="W23:X23"/>
    <mergeCell ref="Y23:Z23"/>
    <mergeCell ref="AA23:AB23"/>
    <mergeCell ref="AC23:AD23"/>
    <mergeCell ref="D6:AO7"/>
    <mergeCell ref="D8:E8"/>
    <mergeCell ref="AN8:AO8"/>
    <mergeCell ref="D9:E9"/>
    <mergeCell ref="A6:B6"/>
    <mergeCell ref="A7:B7"/>
    <mergeCell ref="A8:B8"/>
    <mergeCell ref="A9:B9"/>
    <mergeCell ref="D10:AO16"/>
    <mergeCell ref="D17:AO19"/>
    <mergeCell ref="E23:F23"/>
    <mergeCell ref="G23:H23"/>
    <mergeCell ref="I23:J23"/>
    <mergeCell ref="K23:L23"/>
    <mergeCell ref="M23:N23"/>
    <mergeCell ref="O23:P23"/>
    <mergeCell ref="Q23:R23"/>
    <mergeCell ref="S23:T23"/>
  </mergeCells>
  <phoneticPr fontId="18" type="noConversion"/>
  <printOptions horizontalCentered="1"/>
  <pageMargins left="0.19685039370078741" right="0.15748031496062992" top="0.19685039370078741" bottom="0.39370078740157483" header="0" footer="0"/>
  <pageSetup paperSize="9" scale="80" firstPageNumber="0" orientation="portrait" r:id="rId1"/>
  <headerFooter alignWithMargins="0">
    <oddFooter>&amp;CΣελίδα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ΕΝΙΑΙΟΣ</vt:lpstr>
      <vt:lpstr>ΕΝΙΑΙΟΣ!Print_Area</vt:lpstr>
      <vt:lpstr>ΕΝΙΑΙΟΣ!Print_Titles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cp:lastPrinted>2017-05-15T06:36:50Z</cp:lastPrinted>
  <dcterms:created xsi:type="dcterms:W3CDTF">2017-05-15T06:22:41Z</dcterms:created>
  <dcterms:modified xsi:type="dcterms:W3CDTF">2017-08-01T08:28:47Z</dcterms:modified>
</cp:coreProperties>
</file>